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2022/STATISTIKA/Ataskaitos/Savaitės TOP/Gruodis/2022 gruodžio 2 - gruodžio 8 Darbinis/"/>
    </mc:Choice>
  </mc:AlternateContent>
  <xr:revisionPtr revIDLastSave="74" documentId="8_{CBE08FB2-8B0E-4D8B-8609-66B225403F48}" xr6:coauthVersionLast="47" xr6:coauthVersionMax="47" xr10:uidLastSave="{97B87C31-66AE-4BB4-AC2C-DFCBE1FD5A1A}"/>
  <bookViews>
    <workbookView xWindow="780" yWindow="0" windowWidth="15030" windowHeight="14805" xr2:uid="{00000000-000D-0000-FFFF-FFFF00000000}"/>
  </bookViews>
  <sheets>
    <sheet name="12.02-12.08" sheetId="87" r:id="rId1"/>
    <sheet name="11.25-12.01" sheetId="86" r:id="rId2"/>
    <sheet name="11.18-11.24" sheetId="85" r:id="rId3"/>
    <sheet name="11.11-11.17" sheetId="84" r:id="rId4"/>
    <sheet name="11.04-11.10" sheetId="83" r:id="rId5"/>
    <sheet name="10.28-11.03" sheetId="82" r:id="rId6"/>
    <sheet name="10.21-10.27" sheetId="81" r:id="rId7"/>
    <sheet name="10.14-10.20" sheetId="80" r:id="rId8"/>
    <sheet name="10.07-10.13" sheetId="79" r:id="rId9"/>
    <sheet name="09.30-10.06" sheetId="77" r:id="rId10"/>
    <sheet name="09.23-09.29" sheetId="76" r:id="rId11"/>
    <sheet name="09.16-09.22" sheetId="74" r:id="rId12"/>
    <sheet name="09.09-09.15" sheetId="73" r:id="rId13"/>
    <sheet name="09.02-09.08" sheetId="72" r:id="rId14"/>
    <sheet name="08.26-09.01" sheetId="71" r:id="rId15"/>
    <sheet name="08.19-08.25" sheetId="70" r:id="rId16"/>
    <sheet name="08.12-08.18" sheetId="69" r:id="rId17"/>
    <sheet name="08.05-08.11" sheetId="68" r:id="rId18"/>
    <sheet name="07.29-08.04" sheetId="67" r:id="rId19"/>
    <sheet name="07.22-07.28" sheetId="66" r:id="rId20"/>
    <sheet name="07.15-07.21" sheetId="65" r:id="rId21"/>
    <sheet name="07.08-07.14" sheetId="64" r:id="rId22"/>
    <sheet name="07.01-07.07" sheetId="63" r:id="rId23"/>
    <sheet name="06.24-06.30" sheetId="62" r:id="rId24"/>
    <sheet name="06.17-06.23" sheetId="61" r:id="rId25"/>
    <sheet name="06.10-06.16" sheetId="60" r:id="rId26"/>
    <sheet name="06.03-06.09" sheetId="59" r:id="rId27"/>
    <sheet name="05.27-06.02" sheetId="58" r:id="rId28"/>
    <sheet name="05.20-05.26" sheetId="57" r:id="rId29"/>
    <sheet name="05.13-05.19" sheetId="56" r:id="rId30"/>
    <sheet name="05.06-05.12" sheetId="55" r:id="rId31"/>
    <sheet name="04.29-05.05" sheetId="54" r:id="rId32"/>
    <sheet name="04.22-04.28" sheetId="53" r:id="rId33"/>
    <sheet name="04.15-04.21" sheetId="52" r:id="rId34"/>
    <sheet name="04.08-04.14" sheetId="51" r:id="rId35"/>
    <sheet name="04.01-04.07" sheetId="50" r:id="rId36"/>
    <sheet name="03.25-03.31" sheetId="49" r:id="rId37"/>
    <sheet name="03.18-03.24" sheetId="48" r:id="rId38"/>
    <sheet name="03.11-03.17" sheetId="47" r:id="rId39"/>
    <sheet name="03.04-03.10" sheetId="46" r:id="rId40"/>
    <sheet name="02.25-03.03" sheetId="45" r:id="rId41"/>
    <sheet name="02.18-02.24" sheetId="44" r:id="rId42"/>
    <sheet name="02.11-02.17" sheetId="43" r:id="rId43"/>
    <sheet name="02.04-02.10" sheetId="42" r:id="rId44"/>
    <sheet name="01.28-02.03" sheetId="41" r:id="rId45"/>
    <sheet name="01.21-01.27" sheetId="40" r:id="rId46"/>
    <sheet name="01.14-01.20" sheetId="39" r:id="rId47"/>
    <sheet name="01.07-01.13" sheetId="38" r:id="rId48"/>
    <sheet name="12.31-01.06" sheetId="37" r:id="rId49"/>
    <sheet name="12.24-12.30" sheetId="36" r:id="rId50"/>
    <sheet name="12.17-12.23" sheetId="35" r:id="rId51"/>
    <sheet name="12.10-12.16" sheetId="34" r:id="rId52"/>
    <sheet name="12.03-12.09" sheetId="33" r:id="rId53"/>
    <sheet name="11.26-12.02" sheetId="32" r:id="rId54"/>
    <sheet name="11.19-11.25" sheetId="31" r:id="rId55"/>
    <sheet name="11.12-11.18" sheetId="30" r:id="rId56"/>
    <sheet name="11.05-11.11" sheetId="29" r:id="rId57"/>
    <sheet name="10.29-11.04" sheetId="28" r:id="rId58"/>
    <sheet name="10.22-10.28" sheetId="27" r:id="rId59"/>
    <sheet name="10.15-10.21" sheetId="26" r:id="rId60"/>
    <sheet name="10.08-10.14" sheetId="25" r:id="rId61"/>
    <sheet name="10.01-10.07" sheetId="24" r:id="rId62"/>
    <sheet name="09.24-09.30" sheetId="23" r:id="rId63"/>
    <sheet name="09.17-09.23" sheetId="22" r:id="rId64"/>
    <sheet name="09.10-09.16" sheetId="21" r:id="rId65"/>
    <sheet name="09.03-09.09" sheetId="20" r:id="rId66"/>
    <sheet name="08.27-09.02" sheetId="19" r:id="rId67"/>
    <sheet name="08.20-08.26" sheetId="18" r:id="rId68"/>
    <sheet name="08.13-08.19" sheetId="17" r:id="rId69"/>
    <sheet name="08.06-08.12" sheetId="16" r:id="rId70"/>
    <sheet name="07.30-08.05" sheetId="15" r:id="rId71"/>
    <sheet name="07.23-07.29" sheetId="14" r:id="rId72"/>
    <sheet name="07.16-07.22" sheetId="13" r:id="rId73"/>
    <sheet name="07.09-07.15" sheetId="12" r:id="rId74"/>
    <sheet name="07.02-07.08" sheetId="11" r:id="rId75"/>
    <sheet name="06.25-07.01" sheetId="10" r:id="rId76"/>
    <sheet name="06.18-06.24" sheetId="9" r:id="rId77"/>
    <sheet name="06.11-06.17" sheetId="8" r:id="rId78"/>
    <sheet name="06.04-06.10" sheetId="7" r:id="rId79"/>
    <sheet name="05.28-06.03" sheetId="6" r:id="rId80"/>
    <sheet name="05.21-05.27" sheetId="5" r:id="rId81"/>
    <sheet name="05.14-05.20" sheetId="4" r:id="rId82"/>
    <sheet name="05.07-05.13" sheetId="3" r:id="rId83"/>
    <sheet name="04.30-05.06" sheetId="2" r:id="rId84"/>
    <sheet name="04.28-29" sheetId="1" r:id="rId8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86" l="1"/>
  <c r="D47" i="86"/>
  <c r="D35" i="86"/>
  <c r="I33" i="86"/>
  <c r="G23" i="87" l="1"/>
  <c r="G35" i="87" s="1"/>
  <c r="G43" i="87" s="1"/>
  <c r="D23" i="87"/>
  <c r="D35" i="87" s="1"/>
  <c r="F33" i="87"/>
  <c r="D43" i="87" l="1"/>
  <c r="F43" i="87" s="1"/>
  <c r="F35" i="87"/>
  <c r="F23" i="87"/>
  <c r="F37" i="87"/>
  <c r="I25" i="87"/>
  <c r="I17" i="87" l="1"/>
  <c r="I19" i="87" l="1"/>
  <c r="I30" i="87" l="1"/>
  <c r="F22" i="87" l="1"/>
  <c r="F28" i="87" l="1"/>
  <c r="F27" i="87"/>
  <c r="F26" i="87"/>
  <c r="I39" i="87"/>
  <c r="I41" i="87" l="1"/>
  <c r="F41" i="87"/>
  <c r="I42" i="87"/>
  <c r="F42" i="87"/>
  <c r="I32" i="87"/>
  <c r="F32" i="87"/>
  <c r="I38" i="87"/>
  <c r="F38" i="87"/>
  <c r="I31" i="87"/>
  <c r="I29" i="87"/>
  <c r="F29" i="87"/>
  <c r="I15" i="87"/>
  <c r="I37" i="87"/>
  <c r="I34" i="87"/>
  <c r="F34" i="87"/>
  <c r="I33" i="87"/>
  <c r="I27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42" i="52" l="1"/>
  <c r="D42" i="52"/>
  <c r="F52" i="8"/>
  <c r="D52" i="8"/>
  <c r="G52" i="8"/>
  <c r="G47" i="8"/>
  <c r="G35" i="8"/>
  <c r="E44" i="4"/>
  <c r="E35" i="4"/>
  <c r="F44" i="4"/>
  <c r="D44" i="4"/>
  <c r="G35" i="67"/>
  <c r="G44" i="67"/>
  <c r="F44" i="67"/>
  <c r="D44" i="67"/>
  <c r="F35" i="8"/>
  <c r="D35" i="67"/>
  <c r="F35" i="67"/>
  <c r="D35" i="4"/>
  <c r="F35" i="4"/>
  <c r="G44" i="4"/>
  <c r="G35" i="4"/>
  <c r="G35" i="52"/>
  <c r="G42" i="52"/>
  <c r="G47" i="86"/>
  <c r="G35" i="86"/>
  <c r="G51" i="86"/>
  <c r="D35" i="52"/>
  <c r="F35" i="52"/>
  <c r="E35" i="8"/>
  <c r="E47" i="8"/>
  <c r="E52" i="8"/>
  <c r="D35" i="8"/>
  <c r="D47" i="8"/>
  <c r="F47" i="8"/>
</calcChain>
</file>

<file path=xl/sharedStrings.xml><?xml version="1.0" encoding="utf-8"?>
<sst xmlns="http://schemas.openxmlformats.org/spreadsheetml/2006/main" count="12961" uniqueCount="859">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</sst>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47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9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4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5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6"/>
  <sheetViews>
    <sheetView tabSelected="1" topLeftCell="A8" zoomScale="60" zoomScaleNormal="60" workbookViewId="0">
      <selection activeCell="M40" sqref="M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8"/>
      <c r="B5" s="138"/>
      <c r="C5" s="141" t="s">
        <v>2</v>
      </c>
      <c r="D5" s="31"/>
      <c r="E5" s="112"/>
      <c r="F5" s="141" t="s">
        <v>3</v>
      </c>
      <c r="G5" s="31"/>
      <c r="H5" s="141" t="s">
        <v>4</v>
      </c>
      <c r="I5" s="141" t="s">
        <v>5</v>
      </c>
      <c r="J5" s="144" t="s">
        <v>6</v>
      </c>
      <c r="K5" s="144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Q5" s="4"/>
    </row>
    <row r="6" spans="1:25" ht="19.5">
      <c r="A6" s="139"/>
      <c r="B6" s="139"/>
      <c r="C6" s="142"/>
      <c r="D6" s="32" t="s">
        <v>848</v>
      </c>
      <c r="E6" s="32" t="s">
        <v>840</v>
      </c>
      <c r="F6" s="142"/>
      <c r="G6" s="142" t="s">
        <v>848</v>
      </c>
      <c r="H6" s="142"/>
      <c r="I6" s="142"/>
      <c r="J6" s="145"/>
      <c r="K6" s="145"/>
      <c r="L6" s="142"/>
      <c r="M6" s="142"/>
      <c r="N6" s="142"/>
      <c r="O6" s="142"/>
    </row>
    <row r="7" spans="1:25">
      <c r="A7" s="139"/>
      <c r="B7" s="139"/>
      <c r="C7" s="142"/>
      <c r="D7" s="32" t="s">
        <v>14</v>
      </c>
      <c r="E7" s="113" t="s">
        <v>14</v>
      </c>
      <c r="F7" s="142"/>
      <c r="G7" s="142"/>
      <c r="H7" s="142"/>
      <c r="I7" s="142"/>
      <c r="J7" s="145"/>
      <c r="K7" s="145"/>
      <c r="L7" s="142"/>
      <c r="M7" s="142"/>
      <c r="N7" s="142"/>
      <c r="O7" s="142"/>
    </row>
    <row r="8" spans="1:25" ht="18" customHeight="1" thickBot="1">
      <c r="A8" s="140"/>
      <c r="B8" s="140"/>
      <c r="C8" s="143"/>
      <c r="D8" s="33" t="s">
        <v>15</v>
      </c>
      <c r="E8" s="114" t="s">
        <v>15</v>
      </c>
      <c r="F8" s="143"/>
      <c r="G8" s="32" t="s">
        <v>16</v>
      </c>
      <c r="H8" s="143"/>
      <c r="I8" s="143"/>
      <c r="J8" s="146"/>
      <c r="K8" s="146"/>
      <c r="L8" s="143"/>
      <c r="M8" s="143"/>
      <c r="N8" s="143"/>
      <c r="O8" s="143"/>
      <c r="Q8" s="4"/>
    </row>
    <row r="9" spans="1:25" ht="15" customHeight="1">
      <c r="A9" s="138"/>
      <c r="B9" s="138"/>
      <c r="C9" s="141" t="s">
        <v>17</v>
      </c>
      <c r="D9" s="83"/>
      <c r="E9" s="115"/>
      <c r="F9" s="141" t="s">
        <v>18</v>
      </c>
      <c r="G9" s="83"/>
      <c r="H9" s="35" t="s">
        <v>19</v>
      </c>
      <c r="I9" s="14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Q9" s="60"/>
      <c r="S9" s="61"/>
      <c r="U9" s="60"/>
      <c r="W9" s="61"/>
    </row>
    <row r="10" spans="1:25" ht="19.5">
      <c r="A10" s="139"/>
      <c r="B10" s="139"/>
      <c r="C10" s="142"/>
      <c r="D10" s="32" t="s">
        <v>849</v>
      </c>
      <c r="E10" s="32" t="s">
        <v>841</v>
      </c>
      <c r="F10" s="142"/>
      <c r="G10" s="32" t="s">
        <v>849</v>
      </c>
      <c r="H10" s="32" t="s">
        <v>29</v>
      </c>
      <c r="I10" s="14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2"/>
      <c r="Q10" s="60"/>
      <c r="R10" s="4"/>
      <c r="S10" s="61"/>
      <c r="U10" s="60"/>
      <c r="W10" s="61"/>
    </row>
    <row r="11" spans="1:25">
      <c r="A11" s="139"/>
      <c r="B11" s="139"/>
      <c r="C11" s="142"/>
      <c r="D11" s="84" t="s">
        <v>31</v>
      </c>
      <c r="E11" s="113" t="s">
        <v>31</v>
      </c>
      <c r="F11" s="142"/>
      <c r="G11" s="84" t="s">
        <v>32</v>
      </c>
      <c r="H11" s="34"/>
      <c r="I11" s="142"/>
      <c r="J11" s="117"/>
      <c r="K11" s="117"/>
      <c r="L11" s="37" t="s">
        <v>15</v>
      </c>
      <c r="M11" s="32" t="s">
        <v>29</v>
      </c>
      <c r="N11" s="34"/>
      <c r="O11" s="142"/>
      <c r="P11" s="75"/>
      <c r="Q11" s="75"/>
      <c r="R11" s="81"/>
      <c r="S11" s="61"/>
      <c r="U11" s="60"/>
      <c r="W11" s="61"/>
    </row>
    <row r="12" spans="1:25" ht="15.6" customHeight="1" thickBot="1">
      <c r="A12" s="139"/>
      <c r="B12" s="140"/>
      <c r="C12" s="143"/>
      <c r="D12" s="85"/>
      <c r="E12" s="114" t="s">
        <v>15</v>
      </c>
      <c r="F12" s="143"/>
      <c r="G12" s="85" t="s">
        <v>29</v>
      </c>
      <c r="H12" s="51"/>
      <c r="I12" s="143"/>
      <c r="J12" s="118"/>
      <c r="K12" s="118"/>
      <c r="L12" s="51"/>
      <c r="M12" s="51"/>
      <c r="N12" s="51"/>
      <c r="O12" s="143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66" t="s">
        <v>36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v>18.5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95">
        <v>9</v>
      </c>
      <c r="C27" s="96" t="s">
        <v>831</v>
      </c>
      <c r="D27" s="97">
        <v>2028.98</v>
      </c>
      <c r="E27" s="97">
        <v>8626.34</v>
      </c>
      <c r="F27" s="98">
        <f>(D27-E27)/E27</f>
        <v>-0.76479248441401571</v>
      </c>
      <c r="G27" s="97">
        <v>343</v>
      </c>
      <c r="H27" s="99">
        <v>30</v>
      </c>
      <c r="I27" s="99">
        <f>G27/H27</f>
        <v>11.433333333333334</v>
      </c>
      <c r="J27" s="99">
        <v>7</v>
      </c>
      <c r="K27" s="99">
        <v>2</v>
      </c>
      <c r="L27" s="67">
        <v>11225.81</v>
      </c>
      <c r="M27" s="67">
        <v>2080</v>
      </c>
      <c r="N27" s="107">
        <v>44890</v>
      </c>
      <c r="O27" s="101" t="s">
        <v>56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11</v>
      </c>
      <c r="C28" s="96" t="s">
        <v>842</v>
      </c>
      <c r="D28" s="97">
        <v>1408</v>
      </c>
      <c r="E28" s="97">
        <v>4956</v>
      </c>
      <c r="F28" s="98">
        <f>(D28-E28)/E28</f>
        <v>-0.71589991928974983</v>
      </c>
      <c r="G28" s="97">
        <v>258</v>
      </c>
      <c r="H28" s="99" t="s">
        <v>36</v>
      </c>
      <c r="I28" s="99" t="s">
        <v>36</v>
      </c>
      <c r="J28" s="99">
        <v>8</v>
      </c>
      <c r="K28" s="99">
        <v>2</v>
      </c>
      <c r="L28" s="97">
        <v>6364</v>
      </c>
      <c r="M28" s="97">
        <v>1201</v>
      </c>
      <c r="N28" s="107">
        <v>44890</v>
      </c>
      <c r="O28" s="101" t="s">
        <v>47</v>
      </c>
      <c r="P28" s="128"/>
      <c r="Q28" s="129"/>
      <c r="R28" s="130"/>
      <c r="S28" s="130"/>
      <c r="T28" s="129"/>
      <c r="U28" s="129"/>
      <c r="V28" s="129"/>
      <c r="W28" s="131"/>
      <c r="X28" s="131"/>
      <c r="Y28" s="132"/>
      <c r="Z28" s="132"/>
      <c r="AA28" s="129"/>
    </row>
    <row r="29" spans="1:27" s="106" customFormat="1" ht="25.35" customHeight="1">
      <c r="A29" s="63">
        <v>15</v>
      </c>
      <c r="B29" s="95">
        <v>16</v>
      </c>
      <c r="C29" s="96" t="s">
        <v>832</v>
      </c>
      <c r="D29" s="97">
        <v>1253.49</v>
      </c>
      <c r="E29" s="97">
        <v>2587.0700000000002</v>
      </c>
      <c r="F29" s="98">
        <f>(D29-E29)/E29</f>
        <v>-0.5154789008414925</v>
      </c>
      <c r="G29" s="97">
        <v>252</v>
      </c>
      <c r="H29" s="99">
        <v>16</v>
      </c>
      <c r="I29" s="99">
        <f t="shared" ref="I29:I34" si="1">G29/H29</f>
        <v>15.75</v>
      </c>
      <c r="J29" s="99">
        <v>10</v>
      </c>
      <c r="K29" s="99">
        <v>3</v>
      </c>
      <c r="L29" s="97">
        <v>6056.78</v>
      </c>
      <c r="M29" s="97">
        <v>1249</v>
      </c>
      <c r="N29" s="107">
        <v>44883</v>
      </c>
      <c r="O29" s="101" t="s">
        <v>82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63">
        <v>16</v>
      </c>
      <c r="B30" s="95" t="s">
        <v>34</v>
      </c>
      <c r="C30" s="68" t="s">
        <v>851</v>
      </c>
      <c r="D30" s="67">
        <v>1235.4000000000001</v>
      </c>
      <c r="E30" s="66" t="s">
        <v>36</v>
      </c>
      <c r="F30" s="66" t="s">
        <v>36</v>
      </c>
      <c r="G30" s="67">
        <v>243</v>
      </c>
      <c r="H30" s="66">
        <v>26</v>
      </c>
      <c r="I30" s="66">
        <f t="shared" si="1"/>
        <v>9.3461538461538467</v>
      </c>
      <c r="J30" s="66">
        <v>4</v>
      </c>
      <c r="K30" s="66">
        <v>1</v>
      </c>
      <c r="L30" s="67">
        <v>1235.4000000000001</v>
      </c>
      <c r="M30" s="67">
        <v>243</v>
      </c>
      <c r="N30" s="127">
        <v>44897</v>
      </c>
      <c r="O30" s="64" t="s">
        <v>286</v>
      </c>
      <c r="P30" s="130"/>
      <c r="Q30" s="134"/>
      <c r="R30" s="135"/>
      <c r="S30" s="134"/>
      <c r="T30" s="134"/>
      <c r="U30" s="131"/>
      <c r="V30" s="132"/>
      <c r="W30" s="132"/>
      <c r="X30" s="131"/>
      <c r="Y30" s="129"/>
    </row>
    <row r="31" spans="1:27" s="106" customFormat="1" ht="25.35" customHeight="1">
      <c r="A31" s="63">
        <v>17</v>
      </c>
      <c r="B31" s="95">
        <v>17</v>
      </c>
      <c r="C31" s="96" t="s">
        <v>820</v>
      </c>
      <c r="D31" s="97">
        <v>1053.31</v>
      </c>
      <c r="E31" s="97">
        <v>2047.11</v>
      </c>
      <c r="F31" s="99" t="s">
        <v>36</v>
      </c>
      <c r="G31" s="97">
        <v>210</v>
      </c>
      <c r="H31" s="99">
        <v>40</v>
      </c>
      <c r="I31" s="99">
        <f t="shared" si="1"/>
        <v>5.25</v>
      </c>
      <c r="J31" s="99">
        <v>5</v>
      </c>
      <c r="K31" s="99">
        <v>4</v>
      </c>
      <c r="L31" s="97">
        <v>28939.81</v>
      </c>
      <c r="M31" s="97">
        <v>5634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63">
        <v>18</v>
      </c>
      <c r="B32" s="95">
        <v>20</v>
      </c>
      <c r="C32" s="96" t="s">
        <v>701</v>
      </c>
      <c r="D32" s="97">
        <v>938</v>
      </c>
      <c r="E32" s="97">
        <v>418.1</v>
      </c>
      <c r="F32" s="98">
        <f>(D32-E32)/E32</f>
        <v>1.2434824204735708</v>
      </c>
      <c r="G32" s="97">
        <v>175</v>
      </c>
      <c r="H32" s="99">
        <v>2</v>
      </c>
      <c r="I32" s="99">
        <f t="shared" si="1"/>
        <v>87.5</v>
      </c>
      <c r="J32" s="99">
        <v>2</v>
      </c>
      <c r="K32" s="99">
        <v>16</v>
      </c>
      <c r="L32" s="97">
        <v>644211.82999999996</v>
      </c>
      <c r="M32" s="97">
        <v>99030</v>
      </c>
      <c r="N32" s="107">
        <v>44792</v>
      </c>
      <c r="O32" s="101" t="s">
        <v>142</v>
      </c>
      <c r="P32" s="111"/>
      <c r="Q32" s="103"/>
      <c r="R32" s="102"/>
      <c r="S32" s="102"/>
      <c r="T32" s="103"/>
      <c r="U32" s="103"/>
      <c r="V32" s="103"/>
      <c r="W32" s="104"/>
      <c r="X32" s="104"/>
      <c r="Y32" s="105"/>
      <c r="Z32" s="105"/>
      <c r="AA32" s="103"/>
    </row>
    <row r="33" spans="1:27" s="106" customFormat="1" ht="25.35" customHeight="1">
      <c r="A33" s="63">
        <v>19</v>
      </c>
      <c r="B33" s="63">
        <v>12</v>
      </c>
      <c r="C33" s="68" t="s">
        <v>836</v>
      </c>
      <c r="D33" s="67">
        <v>919.9</v>
      </c>
      <c r="E33" s="67">
        <v>4476.7</v>
      </c>
      <c r="F33" s="98">
        <f>(D33-E33)/E33</f>
        <v>-0.79451381598052129</v>
      </c>
      <c r="G33" s="67">
        <v>140</v>
      </c>
      <c r="H33" s="66">
        <v>14</v>
      </c>
      <c r="I33" s="66">
        <f t="shared" si="1"/>
        <v>10</v>
      </c>
      <c r="J33" s="66">
        <v>1</v>
      </c>
      <c r="K33" s="66">
        <v>3</v>
      </c>
      <c r="L33" s="67">
        <v>14548.34</v>
      </c>
      <c r="M33" s="67">
        <v>2368</v>
      </c>
      <c r="N33" s="127">
        <v>44883</v>
      </c>
      <c r="O33" s="64" t="s">
        <v>84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customFormat="1" ht="25.35" customHeight="1">
      <c r="A34" s="63">
        <v>20</v>
      </c>
      <c r="B34" s="63">
        <v>13</v>
      </c>
      <c r="C34" s="68" t="s">
        <v>792</v>
      </c>
      <c r="D34" s="67">
        <v>685.43</v>
      </c>
      <c r="E34" s="67">
        <v>4005</v>
      </c>
      <c r="F34" s="70">
        <f>(D34-E34)/E34</f>
        <v>-0.82885642946317106</v>
      </c>
      <c r="G34" s="67">
        <v>111</v>
      </c>
      <c r="H34" s="67">
        <v>12</v>
      </c>
      <c r="I34" s="66">
        <f t="shared" si="1"/>
        <v>9.25</v>
      </c>
      <c r="J34" s="66">
        <v>5</v>
      </c>
      <c r="K34" s="66">
        <v>5</v>
      </c>
      <c r="L34" s="67">
        <v>103803.05</v>
      </c>
      <c r="M34" s="67">
        <v>16107</v>
      </c>
      <c r="N34" s="127">
        <v>44869</v>
      </c>
      <c r="O34" s="64" t="s">
        <v>41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212514.49999999997</v>
      </c>
      <c r="E35" s="124">
        <v>280483.51999999996</v>
      </c>
      <c r="F35" s="125">
        <f>(D35-E35)/E35</f>
        <v>-0.24232803410339401</v>
      </c>
      <c r="G35" s="126">
        <f>SUM(G23:G34)</f>
        <v>34275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14</v>
      </c>
      <c r="C37" s="68" t="s">
        <v>845</v>
      </c>
      <c r="D37" s="67">
        <v>604</v>
      </c>
      <c r="E37" s="67">
        <v>2790.65</v>
      </c>
      <c r="F37" s="70">
        <f>(D37-E37)/E37</f>
        <v>-0.78356296920072388</v>
      </c>
      <c r="G37" s="67">
        <v>104</v>
      </c>
      <c r="H37" s="66">
        <v>6</v>
      </c>
      <c r="I37" s="66">
        <f>G37/H37</f>
        <v>17.333333333333332</v>
      </c>
      <c r="J37" s="66">
        <v>3</v>
      </c>
      <c r="K37" s="66">
        <v>2</v>
      </c>
      <c r="L37" s="67">
        <v>3394.65</v>
      </c>
      <c r="M37" s="67">
        <v>639</v>
      </c>
      <c r="N37" s="127">
        <v>44890</v>
      </c>
      <c r="O37" s="64" t="s">
        <v>139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customFormat="1" ht="25.35" customHeight="1">
      <c r="A38" s="63">
        <v>22</v>
      </c>
      <c r="B38" s="63">
        <v>19</v>
      </c>
      <c r="C38" s="68" t="s">
        <v>676</v>
      </c>
      <c r="D38" s="67">
        <v>476.28</v>
      </c>
      <c r="E38" s="67">
        <v>489.68</v>
      </c>
      <c r="F38" s="70">
        <f>(D38-E38)/E38</f>
        <v>-2.7364809671622352E-2</v>
      </c>
      <c r="G38" s="67">
        <v>90</v>
      </c>
      <c r="H38" s="66">
        <v>5</v>
      </c>
      <c r="I38" s="66">
        <f>G38/H38</f>
        <v>18</v>
      </c>
      <c r="J38" s="66">
        <v>1</v>
      </c>
      <c r="K38" s="66">
        <v>19</v>
      </c>
      <c r="L38" s="67">
        <v>320697.32</v>
      </c>
      <c r="M38" s="67">
        <v>68332</v>
      </c>
      <c r="N38" s="127">
        <v>44771</v>
      </c>
      <c r="O38" s="64" t="s">
        <v>56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customFormat="1" ht="25.35" customHeight="1">
      <c r="A39" s="63">
        <v>23</v>
      </c>
      <c r="B39" s="95" t="s">
        <v>34</v>
      </c>
      <c r="C39" s="96" t="s">
        <v>850</v>
      </c>
      <c r="D39" s="99">
        <v>421.7</v>
      </c>
      <c r="E39" s="99" t="s">
        <v>36</v>
      </c>
      <c r="F39" s="99" t="s">
        <v>36</v>
      </c>
      <c r="G39" s="97">
        <v>100</v>
      </c>
      <c r="H39" s="99">
        <v>13</v>
      </c>
      <c r="I39" s="99">
        <f>G39/H39</f>
        <v>7.6923076923076925</v>
      </c>
      <c r="J39" s="99">
        <v>7</v>
      </c>
      <c r="K39" s="99">
        <v>1</v>
      </c>
      <c r="L39" s="99">
        <v>421.7</v>
      </c>
      <c r="M39" s="97">
        <v>100</v>
      </c>
      <c r="N39" s="107">
        <v>44897</v>
      </c>
      <c r="O39" s="101" t="s">
        <v>82</v>
      </c>
      <c r="P39" s="130"/>
      <c r="Q39" s="134"/>
      <c r="R39" s="135"/>
      <c r="S39" s="134"/>
      <c r="T39" s="134"/>
      <c r="U39" s="131"/>
      <c r="V39" s="132"/>
      <c r="W39" s="132"/>
      <c r="X39" s="131"/>
      <c r="Y39" s="129"/>
    </row>
    <row r="40" spans="1:27" customFormat="1" ht="25.35" customHeight="1">
      <c r="A40" s="63">
        <v>24</v>
      </c>
      <c r="B40" s="95" t="s">
        <v>34</v>
      </c>
      <c r="C40" s="96" t="s">
        <v>857</v>
      </c>
      <c r="D40" s="99">
        <v>319</v>
      </c>
      <c r="E40" s="99" t="s">
        <v>36</v>
      </c>
      <c r="F40" s="99" t="s">
        <v>36</v>
      </c>
      <c r="G40" s="97">
        <v>40</v>
      </c>
      <c r="H40" s="66" t="s">
        <v>36</v>
      </c>
      <c r="I40" s="66" t="s">
        <v>36</v>
      </c>
      <c r="J40" s="99">
        <v>12</v>
      </c>
      <c r="K40" s="99">
        <v>1</v>
      </c>
      <c r="L40" s="99">
        <v>737</v>
      </c>
      <c r="M40" s="97">
        <v>117</v>
      </c>
      <c r="N40" s="107">
        <v>44897</v>
      </c>
      <c r="O40" s="101" t="s">
        <v>858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s="106" customFormat="1" ht="25.35" customHeight="1">
      <c r="A41" s="63">
        <v>25</v>
      </c>
      <c r="B41" s="63">
        <v>26</v>
      </c>
      <c r="C41" s="68" t="s">
        <v>757</v>
      </c>
      <c r="D41" s="67">
        <v>240</v>
      </c>
      <c r="E41" s="67">
        <v>104</v>
      </c>
      <c r="F41" s="70">
        <f>(D41-E41)/E41</f>
        <v>1.3076923076923077</v>
      </c>
      <c r="G41" s="67">
        <v>60</v>
      </c>
      <c r="H41" s="66">
        <v>2</v>
      </c>
      <c r="I41" s="66">
        <f>G41/H41</f>
        <v>30</v>
      </c>
      <c r="J41" s="66">
        <v>1</v>
      </c>
      <c r="K41" s="66">
        <v>9</v>
      </c>
      <c r="L41" s="67">
        <v>16611.02</v>
      </c>
      <c r="M41" s="67">
        <v>2649</v>
      </c>
      <c r="N41" s="127">
        <v>44841</v>
      </c>
      <c r="O41" s="64" t="s">
        <v>37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customFormat="1" ht="25.35" customHeight="1">
      <c r="A42" s="63">
        <v>26</v>
      </c>
      <c r="B42" s="63">
        <v>21</v>
      </c>
      <c r="C42" s="68" t="s">
        <v>777</v>
      </c>
      <c r="D42" s="67">
        <v>166.2</v>
      </c>
      <c r="E42" s="67">
        <v>373.92</v>
      </c>
      <c r="F42" s="70">
        <f>(D42-E42)/E42</f>
        <v>-0.55551989730423623</v>
      </c>
      <c r="G42" s="67">
        <v>56</v>
      </c>
      <c r="H42" s="66">
        <v>2</v>
      </c>
      <c r="I42" s="66">
        <f>G42/H42</f>
        <v>28</v>
      </c>
      <c r="J42" s="66">
        <v>2</v>
      </c>
      <c r="K42" s="66">
        <v>7</v>
      </c>
      <c r="L42" s="67">
        <v>83737.38</v>
      </c>
      <c r="M42" s="67">
        <v>16857</v>
      </c>
      <c r="N42" s="127">
        <v>44855</v>
      </c>
      <c r="O42" s="64" t="s">
        <v>41</v>
      </c>
      <c r="P42" s="129"/>
      <c r="Q42" s="130"/>
      <c r="R42" s="130"/>
      <c r="S42" s="129"/>
      <c r="T42" s="129"/>
      <c r="U42" s="129"/>
      <c r="V42" s="131"/>
      <c r="W42" s="131"/>
      <c r="X42" s="131"/>
      <c r="Y42" s="129"/>
    </row>
    <row r="43" spans="1:27" ht="25.35" customHeight="1">
      <c r="A43" s="41"/>
      <c r="B43" s="41"/>
      <c r="C43" s="52" t="s">
        <v>124</v>
      </c>
      <c r="D43" s="62">
        <f>SUM(D35:D42)</f>
        <v>214741.68</v>
      </c>
      <c r="E43" s="124">
        <v>283573.29999999993</v>
      </c>
      <c r="F43" s="20">
        <f>(D43-E43)/E43</f>
        <v>-0.24272955175963307</v>
      </c>
      <c r="G43" s="62">
        <f>SUM(G35:G42)</f>
        <v>34725</v>
      </c>
      <c r="H43" s="62"/>
      <c r="I43" s="43"/>
      <c r="J43" s="119"/>
      <c r="K43" s="119"/>
      <c r="L43" s="45"/>
      <c r="M43" s="49"/>
      <c r="N43" s="46"/>
      <c r="O43" s="53"/>
      <c r="P43" s="61"/>
      <c r="U43" s="60"/>
    </row>
    <row r="44" spans="1:27" ht="23.1" customHeight="1"/>
    <row r="45" spans="1:27" ht="17.100000000000001" customHeight="1"/>
    <row r="61" spans="19:19" ht="12" customHeight="1"/>
    <row r="64" spans="19:19">
      <c r="S64" s="61"/>
    </row>
    <row r="65" spans="16:21">
      <c r="P65" s="61"/>
    </row>
    <row r="66" spans="16:21">
      <c r="U66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51" sqref="C5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T5" s="4"/>
    </row>
    <row r="6" spans="1:28" ht="19.5">
      <c r="A6" s="139"/>
      <c r="B6" s="139"/>
      <c r="C6" s="142"/>
      <c r="D6" s="32" t="s">
        <v>761</v>
      </c>
      <c r="E6" s="32" t="s">
        <v>743</v>
      </c>
      <c r="F6" s="142"/>
      <c r="G6" s="142" t="s">
        <v>761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P8" s="2"/>
      <c r="T8" s="4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P9" s="2"/>
      <c r="T9" s="60"/>
      <c r="V9" s="61"/>
      <c r="X9" s="60"/>
      <c r="AA9" s="61"/>
    </row>
    <row r="10" spans="1:28" ht="19.5">
      <c r="A10" s="139"/>
      <c r="B10" s="139"/>
      <c r="C10" s="142"/>
      <c r="D10" s="32" t="s">
        <v>753</v>
      </c>
      <c r="E10" s="32" t="s">
        <v>744</v>
      </c>
      <c r="F10" s="142"/>
      <c r="G10" s="32" t="s">
        <v>753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P10" s="2"/>
      <c r="T10" s="60"/>
      <c r="U10" s="4"/>
      <c r="V10" s="61"/>
      <c r="X10" s="60"/>
      <c r="AA10" s="61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S5" s="4"/>
    </row>
    <row r="6" spans="1:27">
      <c r="A6" s="139"/>
      <c r="B6" s="139"/>
      <c r="C6" s="142"/>
      <c r="D6" s="32" t="s">
        <v>743</v>
      </c>
      <c r="E6" s="32" t="s">
        <v>739</v>
      </c>
      <c r="F6" s="142"/>
      <c r="G6" s="142" t="s">
        <v>743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P8" s="2"/>
      <c r="S8" s="4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P9" s="2"/>
      <c r="S9" s="60"/>
      <c r="V9" s="61"/>
      <c r="X9" s="60"/>
      <c r="AA9" s="61"/>
    </row>
    <row r="10" spans="1:27" ht="19.5">
      <c r="A10" s="139"/>
      <c r="B10" s="139"/>
      <c r="C10" s="142"/>
      <c r="D10" s="32" t="s">
        <v>744</v>
      </c>
      <c r="E10" s="32" t="s">
        <v>740</v>
      </c>
      <c r="F10" s="142"/>
      <c r="G10" s="32" t="s">
        <v>744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P10" s="2"/>
      <c r="S10" s="60"/>
      <c r="U10" s="4"/>
      <c r="V10" s="61"/>
      <c r="X10" s="60"/>
      <c r="AA10" s="61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0.85546875" style="1" bestFit="1" customWidth="1"/>
    <col min="26" max="26" width="12" style="1" customWidth="1"/>
    <col min="27" max="27" width="9.7109375" style="1" bestFit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S5" s="4"/>
    </row>
    <row r="6" spans="1:26">
      <c r="A6" s="139"/>
      <c r="B6" s="139"/>
      <c r="C6" s="142"/>
      <c r="D6" s="32" t="s">
        <v>739</v>
      </c>
      <c r="E6" s="32" t="s">
        <v>728</v>
      </c>
      <c r="F6" s="142"/>
      <c r="G6" s="142" t="s">
        <v>739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P8" s="2"/>
      <c r="S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P9" s="2"/>
      <c r="S9" s="60"/>
      <c r="V9" s="61"/>
      <c r="X9" s="60"/>
      <c r="Z9" s="61"/>
    </row>
    <row r="10" spans="1:26" ht="19.5">
      <c r="A10" s="139"/>
      <c r="B10" s="139"/>
      <c r="C10" s="142"/>
      <c r="D10" s="32" t="s">
        <v>740</v>
      </c>
      <c r="E10" s="32" t="s">
        <v>729</v>
      </c>
      <c r="F10" s="142"/>
      <c r="G10" s="32" t="s">
        <v>740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P10" s="2"/>
      <c r="S10" s="60"/>
      <c r="U10" s="4"/>
      <c r="V10" s="61"/>
      <c r="X10" s="60"/>
      <c r="Z10" s="61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9.85546875" style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S5" s="4"/>
    </row>
    <row r="6" spans="1:26">
      <c r="A6" s="139"/>
      <c r="B6" s="139"/>
      <c r="C6" s="142"/>
      <c r="D6" s="32" t="s">
        <v>728</v>
      </c>
      <c r="E6" s="32" t="s">
        <v>723</v>
      </c>
      <c r="F6" s="142"/>
      <c r="G6" s="142" t="s">
        <v>728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P8" s="2"/>
      <c r="S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P9" s="2"/>
      <c r="S9" s="60"/>
      <c r="V9" s="61"/>
      <c r="X9" s="61"/>
      <c r="Y9" s="60"/>
    </row>
    <row r="10" spans="1:26">
      <c r="A10" s="139"/>
      <c r="B10" s="139"/>
      <c r="C10" s="142"/>
      <c r="D10" s="32" t="s">
        <v>729</v>
      </c>
      <c r="E10" s="32" t="s">
        <v>724</v>
      </c>
      <c r="F10" s="142"/>
      <c r="G10" s="32" t="s">
        <v>729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P10" s="2"/>
      <c r="S10" s="60"/>
      <c r="U10" s="4"/>
      <c r="V10" s="61"/>
      <c r="X10" s="61"/>
      <c r="Y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11.57031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12.5703125" style="1" bestFit="1" customWidth="1"/>
    <col min="22" max="22" width="11.85546875" style="1" bestFit="1" customWidth="1"/>
    <col min="23" max="23" width="12" style="1" customWidth="1"/>
    <col min="24" max="24" width="9.85546875" style="1" customWidth="1"/>
    <col min="25" max="25" width="12" style="1" bestFit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S5" s="4"/>
    </row>
    <row r="6" spans="1:26" ht="19.5">
      <c r="A6" s="139"/>
      <c r="B6" s="139"/>
      <c r="C6" s="142"/>
      <c r="D6" s="32" t="s">
        <v>723</v>
      </c>
      <c r="E6" s="32" t="s">
        <v>713</v>
      </c>
      <c r="F6" s="142"/>
      <c r="G6" s="142" t="s">
        <v>723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P8" s="2"/>
      <c r="S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P9" s="2"/>
      <c r="S9" s="60"/>
      <c r="V9" s="61"/>
      <c r="W9" s="61"/>
      <c r="X9" s="60"/>
    </row>
    <row r="10" spans="1:26" ht="19.5">
      <c r="A10" s="139"/>
      <c r="B10" s="139"/>
      <c r="C10" s="142"/>
      <c r="D10" s="32" t="s">
        <v>724</v>
      </c>
      <c r="E10" s="32" t="s">
        <v>714</v>
      </c>
      <c r="F10" s="142"/>
      <c r="G10" s="32" t="s">
        <v>724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P10" s="2"/>
      <c r="S10" s="60"/>
      <c r="U10" s="4"/>
      <c r="V10" s="61"/>
      <c r="W10" s="61"/>
      <c r="X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4.42578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U5" s="4"/>
    </row>
    <row r="6" spans="1:28" ht="19.5">
      <c r="A6" s="139"/>
      <c r="B6" s="139"/>
      <c r="C6" s="142"/>
      <c r="D6" s="32" t="s">
        <v>713</v>
      </c>
      <c r="E6" s="32" t="s">
        <v>709</v>
      </c>
      <c r="F6" s="142"/>
      <c r="G6" s="142" t="s">
        <v>713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U8" s="4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U9" s="60"/>
      <c r="X9" s="61"/>
      <c r="Y9" s="61"/>
      <c r="Z9" s="60"/>
    </row>
    <row r="10" spans="1:28" ht="19.5">
      <c r="A10" s="139"/>
      <c r="B10" s="139"/>
      <c r="C10" s="142"/>
      <c r="D10" s="32" t="s">
        <v>714</v>
      </c>
      <c r="E10" s="32" t="s">
        <v>710</v>
      </c>
      <c r="F10" s="142"/>
      <c r="G10" s="32" t="s">
        <v>714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U10" s="60"/>
      <c r="X10" s="61"/>
      <c r="Y10" s="61"/>
      <c r="Z10" s="60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U5" s="4"/>
    </row>
    <row r="6" spans="1:26">
      <c r="A6" s="139"/>
      <c r="B6" s="139"/>
      <c r="C6" s="142"/>
      <c r="D6" s="32" t="s">
        <v>709</v>
      </c>
      <c r="E6" s="32" t="s">
        <v>694</v>
      </c>
      <c r="F6" s="142"/>
      <c r="G6" s="142" t="s">
        <v>709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U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U9" s="60"/>
      <c r="X9" s="61"/>
      <c r="Y9" s="61"/>
      <c r="Z9" s="60"/>
    </row>
    <row r="10" spans="1:26" ht="19.5">
      <c r="A10" s="139"/>
      <c r="B10" s="139"/>
      <c r="C10" s="142"/>
      <c r="D10" s="32" t="s">
        <v>710</v>
      </c>
      <c r="E10" s="32" t="s">
        <v>695</v>
      </c>
      <c r="F10" s="142"/>
      <c r="G10" s="32" t="s">
        <v>710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U10" s="60"/>
      <c r="X10" s="61"/>
      <c r="Y10" s="61"/>
      <c r="Z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U5" s="4"/>
    </row>
    <row r="6" spans="1:26">
      <c r="A6" s="139"/>
      <c r="B6" s="139"/>
      <c r="C6" s="142"/>
      <c r="D6" s="32" t="s">
        <v>694</v>
      </c>
      <c r="E6" s="32" t="s">
        <v>690</v>
      </c>
      <c r="F6" s="142"/>
      <c r="G6" s="142" t="s">
        <v>694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U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U9" s="60"/>
      <c r="X9" s="61"/>
      <c r="Y9" s="61"/>
      <c r="Z9" s="60"/>
    </row>
    <row r="10" spans="1:26" ht="19.5">
      <c r="A10" s="139"/>
      <c r="B10" s="139"/>
      <c r="C10" s="142"/>
      <c r="D10" s="32" t="s">
        <v>695</v>
      </c>
      <c r="E10" s="32" t="s">
        <v>691</v>
      </c>
      <c r="F10" s="142"/>
      <c r="G10" s="32" t="s">
        <v>695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U10" s="60"/>
      <c r="X10" s="61"/>
      <c r="Y10" s="61"/>
      <c r="Z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4.42578125" style="1" bestFit="1" customWidth="1"/>
    <col min="24" max="24" width="12.5703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U5" s="4"/>
    </row>
    <row r="6" spans="1:26">
      <c r="A6" s="139"/>
      <c r="B6" s="139"/>
      <c r="C6" s="142"/>
      <c r="D6" s="32" t="s">
        <v>690</v>
      </c>
      <c r="E6" s="32" t="s">
        <v>678</v>
      </c>
      <c r="F6" s="142"/>
      <c r="G6" s="142" t="s">
        <v>690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U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U9" s="60"/>
      <c r="W9" s="61"/>
      <c r="Y9" s="61"/>
      <c r="Z9" s="60"/>
    </row>
    <row r="10" spans="1:26" ht="19.5">
      <c r="A10" s="139"/>
      <c r="B10" s="139"/>
      <c r="C10" s="142"/>
      <c r="D10" s="32" t="s">
        <v>691</v>
      </c>
      <c r="E10" s="32" t="s">
        <v>679</v>
      </c>
      <c r="F10" s="142"/>
      <c r="G10" s="32" t="s">
        <v>691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U10" s="60"/>
      <c r="W10" s="61"/>
      <c r="Y10" s="61"/>
      <c r="Z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V5" s="4"/>
    </row>
    <row r="6" spans="1:26">
      <c r="A6" s="139"/>
      <c r="B6" s="139"/>
      <c r="C6" s="142"/>
      <c r="D6" s="32" t="s">
        <v>678</v>
      </c>
      <c r="E6" s="32" t="s">
        <v>670</v>
      </c>
      <c r="F6" s="142"/>
      <c r="G6" s="142" t="s">
        <v>678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V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0"/>
      <c r="W9" s="61"/>
      <c r="X9" s="61"/>
      <c r="Z9" s="60"/>
    </row>
    <row r="10" spans="1:26" ht="19.5">
      <c r="A10" s="139"/>
      <c r="B10" s="139"/>
      <c r="C10" s="142"/>
      <c r="D10" s="32" t="s">
        <v>679</v>
      </c>
      <c r="E10" s="32" t="s">
        <v>671</v>
      </c>
      <c r="F10" s="142"/>
      <c r="G10" s="32" t="s">
        <v>679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0"/>
      <c r="W10" s="61"/>
      <c r="X10" s="61"/>
      <c r="Z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zoomScale="60" zoomScaleNormal="60" workbookViewId="0">
      <selection activeCell="F33" sqref="F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8"/>
      <c r="B5" s="138"/>
      <c r="C5" s="141" t="s">
        <v>2</v>
      </c>
      <c r="D5" s="31"/>
      <c r="E5" s="112"/>
      <c r="F5" s="141" t="s">
        <v>3</v>
      </c>
      <c r="G5" s="31"/>
      <c r="H5" s="141" t="s">
        <v>4</v>
      </c>
      <c r="I5" s="141" t="s">
        <v>5</v>
      </c>
      <c r="J5" s="144" t="s">
        <v>6</v>
      </c>
      <c r="K5" s="144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Q5" s="4"/>
    </row>
    <row r="6" spans="1:25" ht="19.5">
      <c r="A6" s="139"/>
      <c r="B6" s="139"/>
      <c r="C6" s="142"/>
      <c r="D6" s="32" t="s">
        <v>840</v>
      </c>
      <c r="E6" s="32" t="s">
        <v>828</v>
      </c>
      <c r="F6" s="142"/>
      <c r="G6" s="142" t="s">
        <v>840</v>
      </c>
      <c r="H6" s="142"/>
      <c r="I6" s="142"/>
      <c r="J6" s="145"/>
      <c r="K6" s="145"/>
      <c r="L6" s="142"/>
      <c r="M6" s="142"/>
      <c r="N6" s="142"/>
      <c r="O6" s="142"/>
    </row>
    <row r="7" spans="1:25">
      <c r="A7" s="139"/>
      <c r="B7" s="139"/>
      <c r="C7" s="142"/>
      <c r="D7" s="32" t="s">
        <v>14</v>
      </c>
      <c r="E7" s="113" t="s">
        <v>14</v>
      </c>
      <c r="F7" s="142"/>
      <c r="G7" s="142"/>
      <c r="H7" s="142"/>
      <c r="I7" s="142"/>
      <c r="J7" s="145"/>
      <c r="K7" s="145"/>
      <c r="L7" s="142"/>
      <c r="M7" s="142"/>
      <c r="N7" s="142"/>
      <c r="O7" s="142"/>
    </row>
    <row r="8" spans="1:25" ht="18" customHeight="1" thickBot="1">
      <c r="A8" s="140"/>
      <c r="B8" s="140"/>
      <c r="C8" s="143"/>
      <c r="D8" s="33" t="s">
        <v>15</v>
      </c>
      <c r="E8" s="114" t="s">
        <v>15</v>
      </c>
      <c r="F8" s="143"/>
      <c r="G8" s="32" t="s">
        <v>16</v>
      </c>
      <c r="H8" s="143"/>
      <c r="I8" s="143"/>
      <c r="J8" s="146"/>
      <c r="K8" s="146"/>
      <c r="L8" s="143"/>
      <c r="M8" s="143"/>
      <c r="N8" s="143"/>
      <c r="O8" s="143"/>
      <c r="Q8" s="4"/>
    </row>
    <row r="9" spans="1:25" ht="15" customHeight="1">
      <c r="A9" s="138"/>
      <c r="B9" s="138"/>
      <c r="C9" s="141" t="s">
        <v>17</v>
      </c>
      <c r="D9" s="83"/>
      <c r="E9" s="115"/>
      <c r="F9" s="141" t="s">
        <v>18</v>
      </c>
      <c r="G9" s="83"/>
      <c r="H9" s="35" t="s">
        <v>19</v>
      </c>
      <c r="I9" s="14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Q9" s="60"/>
      <c r="S9" s="61"/>
      <c r="U9" s="60"/>
      <c r="W9" s="61"/>
    </row>
    <row r="10" spans="1:25" ht="19.5">
      <c r="A10" s="139"/>
      <c r="B10" s="139"/>
      <c r="C10" s="142"/>
      <c r="D10" s="32" t="s">
        <v>841</v>
      </c>
      <c r="E10" s="32" t="s">
        <v>829</v>
      </c>
      <c r="F10" s="142"/>
      <c r="G10" s="32" t="s">
        <v>841</v>
      </c>
      <c r="H10" s="32" t="s">
        <v>29</v>
      </c>
      <c r="I10" s="14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2"/>
      <c r="Q10" s="60"/>
      <c r="R10" s="4"/>
      <c r="S10" s="61"/>
      <c r="U10" s="60"/>
      <c r="W10" s="61"/>
    </row>
    <row r="11" spans="1:25">
      <c r="A11" s="139"/>
      <c r="B11" s="139"/>
      <c r="C11" s="142"/>
      <c r="D11" s="84" t="s">
        <v>31</v>
      </c>
      <c r="E11" s="113" t="s">
        <v>31</v>
      </c>
      <c r="F11" s="142"/>
      <c r="G11" s="84" t="s">
        <v>32</v>
      </c>
      <c r="H11" s="34"/>
      <c r="I11" s="142"/>
      <c r="J11" s="117"/>
      <c r="K11" s="117"/>
      <c r="L11" s="37" t="s">
        <v>15</v>
      </c>
      <c r="M11" s="32" t="s">
        <v>29</v>
      </c>
      <c r="N11" s="34"/>
      <c r="O11" s="142"/>
      <c r="P11" s="75"/>
      <c r="Q11" s="75"/>
      <c r="R11" s="81"/>
      <c r="S11" s="61"/>
      <c r="U11" s="60"/>
      <c r="W11" s="61"/>
    </row>
    <row r="12" spans="1:25" ht="15.6" customHeight="1" thickBot="1">
      <c r="A12" s="139"/>
      <c r="B12" s="140"/>
      <c r="C12" s="143"/>
      <c r="D12" s="85"/>
      <c r="E12" s="114" t="s">
        <v>15</v>
      </c>
      <c r="F12" s="143"/>
      <c r="G12" s="85" t="s">
        <v>29</v>
      </c>
      <c r="H12" s="51"/>
      <c r="I12" s="143"/>
      <c r="J12" s="118"/>
      <c r="K12" s="118"/>
      <c r="L12" s="51"/>
      <c r="M12" s="51"/>
      <c r="N12" s="51"/>
      <c r="O12" s="14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5702.2</v>
      </c>
      <c r="M43" s="67">
        <v>1087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V5" s="4"/>
    </row>
    <row r="6" spans="1:26">
      <c r="A6" s="139"/>
      <c r="B6" s="139"/>
      <c r="C6" s="142"/>
      <c r="D6" s="32" t="s">
        <v>670</v>
      </c>
      <c r="E6" s="32" t="s">
        <v>664</v>
      </c>
      <c r="F6" s="142"/>
      <c r="G6" s="142" t="s">
        <v>670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V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0"/>
      <c r="W9" s="61"/>
      <c r="X9" s="61"/>
      <c r="Z9" s="60"/>
    </row>
    <row r="10" spans="1:26">
      <c r="A10" s="139"/>
      <c r="B10" s="139"/>
      <c r="C10" s="142"/>
      <c r="D10" s="32" t="s">
        <v>671</v>
      </c>
      <c r="E10" s="32" t="s">
        <v>665</v>
      </c>
      <c r="F10" s="142"/>
      <c r="G10" s="32" t="s">
        <v>671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0"/>
      <c r="W10" s="61"/>
      <c r="X10" s="61"/>
      <c r="Z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2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V5" s="4"/>
    </row>
    <row r="6" spans="1:26">
      <c r="A6" s="139"/>
      <c r="B6" s="139"/>
      <c r="C6" s="142"/>
      <c r="D6" s="32" t="s">
        <v>664</v>
      </c>
      <c r="E6" s="32" t="s">
        <v>660</v>
      </c>
      <c r="F6" s="142"/>
      <c r="G6" s="142" t="s">
        <v>664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V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0"/>
      <c r="X9" s="61"/>
      <c r="Y9" s="61"/>
      <c r="Z9" s="60"/>
    </row>
    <row r="10" spans="1:26">
      <c r="A10" s="139"/>
      <c r="B10" s="139"/>
      <c r="C10" s="142"/>
      <c r="D10" s="32" t="s">
        <v>665</v>
      </c>
      <c r="E10" s="32" t="s">
        <v>661</v>
      </c>
      <c r="F10" s="142"/>
      <c r="G10" s="32" t="s">
        <v>665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0"/>
      <c r="X10" s="61"/>
      <c r="Y10" s="61"/>
      <c r="Z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W5" s="4"/>
    </row>
    <row r="6" spans="1:26">
      <c r="A6" s="139"/>
      <c r="B6" s="139"/>
      <c r="C6" s="142"/>
      <c r="D6" s="32" t="s">
        <v>660</v>
      </c>
      <c r="E6" s="32" t="s">
        <v>655</v>
      </c>
      <c r="F6" s="142"/>
      <c r="G6" s="142" t="s">
        <v>660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W8" s="4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W9" s="60"/>
      <c r="X9" s="61"/>
      <c r="Y9" s="61"/>
      <c r="Z9" s="60"/>
    </row>
    <row r="10" spans="1:26">
      <c r="A10" s="139"/>
      <c r="B10" s="139"/>
      <c r="C10" s="142"/>
      <c r="D10" s="32" t="s">
        <v>661</v>
      </c>
      <c r="E10" s="32" t="s">
        <v>656</v>
      </c>
      <c r="F10" s="142"/>
      <c r="G10" s="32" t="s">
        <v>661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W10" s="60"/>
      <c r="X10" s="61"/>
      <c r="Y10" s="61"/>
      <c r="Z10" s="60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W5" s="4"/>
    </row>
    <row r="6" spans="1:29">
      <c r="A6" s="139"/>
      <c r="B6" s="139"/>
      <c r="C6" s="142"/>
      <c r="D6" s="32" t="s">
        <v>655</v>
      </c>
      <c r="E6" s="32" t="s">
        <v>647</v>
      </c>
      <c r="F6" s="142"/>
      <c r="G6" s="142" t="s">
        <v>655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W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W9" s="60"/>
      <c r="X9" s="61"/>
      <c r="Y9" s="61"/>
      <c r="Z9" s="60"/>
    </row>
    <row r="10" spans="1:29">
      <c r="A10" s="139"/>
      <c r="B10" s="139"/>
      <c r="C10" s="142"/>
      <c r="D10" s="32" t="s">
        <v>656</v>
      </c>
      <c r="E10" s="32" t="s">
        <v>648</v>
      </c>
      <c r="F10" s="142"/>
      <c r="G10" s="32" t="s">
        <v>656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W10" s="60"/>
      <c r="X10" s="61"/>
      <c r="Y10" s="61"/>
      <c r="Z10" s="60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15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X5" s="4"/>
    </row>
    <row r="6" spans="1:29">
      <c r="A6" s="139"/>
      <c r="B6" s="139"/>
      <c r="C6" s="142"/>
      <c r="D6" s="32" t="s">
        <v>647</v>
      </c>
      <c r="E6" s="32" t="s">
        <v>642</v>
      </c>
      <c r="F6" s="142"/>
      <c r="G6" s="142" t="s">
        <v>647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X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X9" s="60"/>
      <c r="Y9" s="60"/>
      <c r="Z9" s="61"/>
    </row>
    <row r="10" spans="1:29">
      <c r="A10" s="139"/>
      <c r="B10" s="139"/>
      <c r="C10" s="142"/>
      <c r="D10" s="32" t="s">
        <v>648</v>
      </c>
      <c r="E10" s="32" t="s">
        <v>643</v>
      </c>
      <c r="F10" s="142"/>
      <c r="G10" s="32" t="s">
        <v>648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X10" s="60"/>
      <c r="Y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15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642</v>
      </c>
      <c r="E6" s="32" t="s">
        <v>12</v>
      </c>
      <c r="F6" s="142"/>
      <c r="G6" s="142" t="s">
        <v>642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0"/>
      <c r="Z9" s="61"/>
    </row>
    <row r="10" spans="1:29">
      <c r="A10" s="139"/>
      <c r="B10" s="139"/>
      <c r="C10" s="142"/>
      <c r="D10" s="32" t="s">
        <v>643</v>
      </c>
      <c r="E10" s="32" t="s">
        <v>27</v>
      </c>
      <c r="F10" s="142"/>
      <c r="G10" s="32" t="s">
        <v>643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15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15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W5" s="4"/>
    </row>
    <row r="6" spans="1:29">
      <c r="A6" s="139"/>
      <c r="B6" s="139"/>
      <c r="C6" s="142"/>
      <c r="D6" s="32" t="s">
        <v>12</v>
      </c>
      <c r="E6" s="32" t="s">
        <v>13</v>
      </c>
      <c r="F6" s="142"/>
      <c r="G6" s="142" t="s">
        <v>12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W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X9" s="60"/>
      <c r="Z9" s="61"/>
    </row>
    <row r="10" spans="1:29">
      <c r="A10" s="139"/>
      <c r="B10" s="139"/>
      <c r="C10" s="142"/>
      <c r="D10" s="32" t="s">
        <v>27</v>
      </c>
      <c r="E10" s="32" t="s">
        <v>28</v>
      </c>
      <c r="F10" s="142"/>
      <c r="G10" s="32" t="s">
        <v>27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X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15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13</v>
      </c>
      <c r="E6" s="32" t="s">
        <v>77</v>
      </c>
      <c r="F6" s="142"/>
      <c r="G6" s="142" t="s">
        <v>13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0"/>
      <c r="Z9" s="61"/>
    </row>
    <row r="10" spans="1:29" ht="19.5">
      <c r="A10" s="139"/>
      <c r="B10" s="139"/>
      <c r="C10" s="142"/>
      <c r="D10" s="32" t="s">
        <v>28</v>
      </c>
      <c r="E10" s="32" t="s">
        <v>78</v>
      </c>
      <c r="F10" s="142"/>
      <c r="G10" s="32" t="s">
        <v>28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15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Z5" s="4"/>
    </row>
    <row r="6" spans="1:29">
      <c r="A6" s="139"/>
      <c r="B6" s="139"/>
      <c r="C6" s="142"/>
      <c r="D6" s="32" t="s">
        <v>77</v>
      </c>
      <c r="E6" s="32" t="s">
        <v>97</v>
      </c>
      <c r="F6" s="142"/>
      <c r="G6" s="142" t="s">
        <v>77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Z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1"/>
      <c r="Z9" s="60"/>
    </row>
    <row r="10" spans="1:29" ht="19.5">
      <c r="A10" s="139"/>
      <c r="B10" s="139"/>
      <c r="C10" s="142"/>
      <c r="D10" s="32" t="s">
        <v>78</v>
      </c>
      <c r="E10" s="32" t="s">
        <v>98</v>
      </c>
      <c r="F10" s="142"/>
      <c r="G10" s="32" t="s">
        <v>78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1"/>
      <c r="Z10" s="60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97</v>
      </c>
      <c r="E6" s="32" t="s">
        <v>107</v>
      </c>
      <c r="F6" s="142"/>
      <c r="G6" s="142" t="s">
        <v>107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0"/>
      <c r="Z9" s="61"/>
    </row>
    <row r="10" spans="1:29" ht="19.5">
      <c r="A10" s="139"/>
      <c r="B10" s="139"/>
      <c r="C10" s="142"/>
      <c r="D10" s="32" t="s">
        <v>98</v>
      </c>
      <c r="E10" s="32" t="s">
        <v>108</v>
      </c>
      <c r="F10" s="142"/>
      <c r="G10" s="32" t="s">
        <v>108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15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15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8"/>
      <c r="B5" s="138"/>
      <c r="C5" s="141" t="s">
        <v>2</v>
      </c>
      <c r="D5" s="31"/>
      <c r="E5" s="112"/>
      <c r="F5" s="141" t="s">
        <v>3</v>
      </c>
      <c r="G5" s="31"/>
      <c r="H5" s="141" t="s">
        <v>4</v>
      </c>
      <c r="I5" s="141" t="s">
        <v>5</v>
      </c>
      <c r="J5" s="144" t="s">
        <v>6</v>
      </c>
      <c r="K5" s="144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Q5" s="4"/>
    </row>
    <row r="6" spans="1:25" ht="19.5">
      <c r="A6" s="139"/>
      <c r="B6" s="139"/>
      <c r="C6" s="142"/>
      <c r="D6" s="32" t="s">
        <v>828</v>
      </c>
      <c r="E6" s="32" t="s">
        <v>818</v>
      </c>
      <c r="F6" s="142"/>
      <c r="G6" s="142" t="s">
        <v>828</v>
      </c>
      <c r="H6" s="142"/>
      <c r="I6" s="142"/>
      <c r="J6" s="145"/>
      <c r="K6" s="145"/>
      <c r="L6" s="142"/>
      <c r="M6" s="142"/>
      <c r="N6" s="142"/>
      <c r="O6" s="142"/>
    </row>
    <row r="7" spans="1:25">
      <c r="A7" s="139"/>
      <c r="B7" s="139"/>
      <c r="C7" s="142"/>
      <c r="D7" s="32" t="s">
        <v>14</v>
      </c>
      <c r="E7" s="113" t="s">
        <v>14</v>
      </c>
      <c r="F7" s="142"/>
      <c r="G7" s="142"/>
      <c r="H7" s="142"/>
      <c r="I7" s="142"/>
      <c r="J7" s="145"/>
      <c r="K7" s="145"/>
      <c r="L7" s="142"/>
      <c r="M7" s="142"/>
      <c r="N7" s="142"/>
      <c r="O7" s="142"/>
    </row>
    <row r="8" spans="1:25" ht="18" customHeight="1" thickBot="1">
      <c r="A8" s="140"/>
      <c r="B8" s="140"/>
      <c r="C8" s="143"/>
      <c r="D8" s="33" t="s">
        <v>15</v>
      </c>
      <c r="E8" s="114" t="s">
        <v>15</v>
      </c>
      <c r="F8" s="143"/>
      <c r="G8" s="32" t="s">
        <v>16</v>
      </c>
      <c r="H8" s="143"/>
      <c r="I8" s="143"/>
      <c r="J8" s="146"/>
      <c r="K8" s="146"/>
      <c r="L8" s="143"/>
      <c r="M8" s="143"/>
      <c r="N8" s="143"/>
      <c r="O8" s="143"/>
      <c r="Q8" s="4"/>
    </row>
    <row r="9" spans="1:25" ht="15" customHeight="1">
      <c r="A9" s="138"/>
      <c r="B9" s="138"/>
      <c r="C9" s="141" t="s">
        <v>17</v>
      </c>
      <c r="D9" s="83"/>
      <c r="E9" s="115"/>
      <c r="F9" s="141" t="s">
        <v>18</v>
      </c>
      <c r="G9" s="83"/>
      <c r="H9" s="35" t="s">
        <v>19</v>
      </c>
      <c r="I9" s="14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Q9" s="60"/>
      <c r="S9" s="61"/>
      <c r="U9" s="60"/>
      <c r="W9" s="61"/>
    </row>
    <row r="10" spans="1:25" ht="19.5">
      <c r="A10" s="139"/>
      <c r="B10" s="139"/>
      <c r="C10" s="142"/>
      <c r="D10" s="32" t="s">
        <v>829</v>
      </c>
      <c r="E10" s="32" t="s">
        <v>819</v>
      </c>
      <c r="F10" s="142"/>
      <c r="G10" s="32" t="s">
        <v>829</v>
      </c>
      <c r="H10" s="32" t="s">
        <v>29</v>
      </c>
      <c r="I10" s="14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2"/>
      <c r="Q10" s="60"/>
      <c r="R10" s="4"/>
      <c r="S10" s="61"/>
      <c r="U10" s="60"/>
      <c r="W10" s="61"/>
    </row>
    <row r="11" spans="1:25">
      <c r="A11" s="139"/>
      <c r="B11" s="139"/>
      <c r="C11" s="142"/>
      <c r="D11" s="84" t="s">
        <v>31</v>
      </c>
      <c r="E11" s="113" t="s">
        <v>31</v>
      </c>
      <c r="F11" s="142"/>
      <c r="G11" s="84" t="s">
        <v>32</v>
      </c>
      <c r="H11" s="34"/>
      <c r="I11" s="142"/>
      <c r="J11" s="117"/>
      <c r="K11" s="117"/>
      <c r="L11" s="37" t="s">
        <v>15</v>
      </c>
      <c r="M11" s="32" t="s">
        <v>29</v>
      </c>
      <c r="N11" s="34"/>
      <c r="O11" s="142"/>
      <c r="P11" s="75"/>
      <c r="Q11" s="75"/>
      <c r="R11" s="81"/>
      <c r="S11" s="61"/>
      <c r="U11" s="60"/>
      <c r="W11" s="61"/>
    </row>
    <row r="12" spans="1:25" ht="15.6" customHeight="1" thickBot="1">
      <c r="A12" s="139"/>
      <c r="B12" s="140"/>
      <c r="C12" s="143"/>
      <c r="D12" s="85"/>
      <c r="E12" s="114" t="s">
        <v>15</v>
      </c>
      <c r="F12" s="143"/>
      <c r="G12" s="85" t="s">
        <v>29</v>
      </c>
      <c r="H12" s="51"/>
      <c r="I12" s="143"/>
      <c r="J12" s="118"/>
      <c r="K12" s="118"/>
      <c r="L12" s="51"/>
      <c r="M12" s="51"/>
      <c r="N12" s="51"/>
      <c r="O12" s="14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Z5" s="4"/>
    </row>
    <row r="6" spans="1:29">
      <c r="A6" s="139"/>
      <c r="B6" s="139"/>
      <c r="C6" s="142"/>
      <c r="D6" s="32" t="s">
        <v>107</v>
      </c>
      <c r="E6" s="32" t="s">
        <v>116</v>
      </c>
      <c r="F6" s="142"/>
      <c r="G6" s="142" t="s">
        <v>107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Z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1"/>
      <c r="Z9" s="60"/>
    </row>
    <row r="10" spans="1:29" ht="19.5">
      <c r="A10" s="139"/>
      <c r="B10" s="139"/>
      <c r="C10" s="142"/>
      <c r="D10" s="32" t="s">
        <v>108</v>
      </c>
      <c r="E10" s="32" t="s">
        <v>117</v>
      </c>
      <c r="F10" s="142"/>
      <c r="G10" s="32" t="s">
        <v>108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1"/>
      <c r="Z10" s="60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15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6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116</v>
      </c>
      <c r="E6" s="32" t="s">
        <v>127</v>
      </c>
      <c r="F6" s="142"/>
      <c r="G6" s="142" t="s">
        <v>116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0"/>
      <c r="Z9" s="61"/>
    </row>
    <row r="10" spans="1:29" ht="19.5">
      <c r="A10" s="139"/>
      <c r="B10" s="139"/>
      <c r="C10" s="142"/>
      <c r="D10" s="32" t="s">
        <v>117</v>
      </c>
      <c r="E10" s="32" t="s">
        <v>128</v>
      </c>
      <c r="F10" s="142"/>
      <c r="G10" s="32" t="s">
        <v>117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4.42578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127</v>
      </c>
      <c r="E6" s="32" t="s">
        <v>135</v>
      </c>
      <c r="F6" s="142"/>
      <c r="G6" s="142" t="s">
        <v>127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0"/>
      <c r="AA9" s="61"/>
    </row>
    <row r="10" spans="1:29" ht="19.5">
      <c r="A10" s="139"/>
      <c r="B10" s="139"/>
      <c r="C10" s="142"/>
      <c r="D10" s="32" t="s">
        <v>128</v>
      </c>
      <c r="E10" s="32" t="s">
        <v>136</v>
      </c>
      <c r="F10" s="142"/>
      <c r="G10" s="32" t="s">
        <v>128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0"/>
      <c r="AA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135</v>
      </c>
      <c r="E6" s="32" t="s">
        <v>152</v>
      </c>
      <c r="F6" s="142"/>
      <c r="G6" s="142" t="s">
        <v>135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0"/>
      <c r="Z9" s="61"/>
    </row>
    <row r="10" spans="1:29">
      <c r="A10" s="139"/>
      <c r="B10" s="139"/>
      <c r="C10" s="142"/>
      <c r="D10" s="32" t="s">
        <v>136</v>
      </c>
      <c r="E10" s="32" t="s">
        <v>153</v>
      </c>
      <c r="F10" s="142"/>
      <c r="G10" s="32" t="s">
        <v>136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15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X5" s="4"/>
    </row>
    <row r="6" spans="1:29">
      <c r="A6" s="139"/>
      <c r="B6" s="139"/>
      <c r="C6" s="142"/>
      <c r="D6" s="32" t="s">
        <v>152</v>
      </c>
      <c r="E6" s="32" t="s">
        <v>169</v>
      </c>
      <c r="F6" s="142"/>
      <c r="G6" s="142" t="s">
        <v>152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X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X9" s="60"/>
      <c r="Z9" s="61"/>
    </row>
    <row r="10" spans="1:29">
      <c r="A10" s="139"/>
      <c r="B10" s="139"/>
      <c r="C10" s="142"/>
      <c r="D10" s="32" t="s">
        <v>153</v>
      </c>
      <c r="E10" s="32" t="s">
        <v>170</v>
      </c>
      <c r="F10" s="142"/>
      <c r="G10" s="32" t="s">
        <v>153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X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169</v>
      </c>
      <c r="E6" s="32" t="s">
        <v>177</v>
      </c>
      <c r="F6" s="142"/>
      <c r="G6" s="142" t="s">
        <v>169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0"/>
      <c r="Z9" s="61"/>
    </row>
    <row r="10" spans="1:29">
      <c r="A10" s="139"/>
      <c r="B10" s="139"/>
      <c r="C10" s="142"/>
      <c r="D10" s="32" t="s">
        <v>170</v>
      </c>
      <c r="E10" s="32" t="s">
        <v>178</v>
      </c>
      <c r="F10" s="142"/>
      <c r="G10" s="32" t="s">
        <v>170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0"/>
      <c r="Z10" s="61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Z5" s="4"/>
    </row>
    <row r="6" spans="1:29">
      <c r="A6" s="139"/>
      <c r="B6" s="139"/>
      <c r="C6" s="142"/>
      <c r="D6" s="32" t="s">
        <v>177</v>
      </c>
      <c r="E6" s="32" t="s">
        <v>190</v>
      </c>
      <c r="F6" s="142"/>
      <c r="G6" s="142" t="s">
        <v>177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Z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Y9" s="61"/>
      <c r="Z9" s="60"/>
    </row>
    <row r="10" spans="1:29">
      <c r="A10" s="139"/>
      <c r="B10" s="139"/>
      <c r="C10" s="142"/>
      <c r="D10" s="32" t="s">
        <v>178</v>
      </c>
      <c r="E10" s="32" t="s">
        <v>191</v>
      </c>
      <c r="F10" s="142"/>
      <c r="G10" s="32" t="s">
        <v>178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Y10" s="61"/>
      <c r="Z10" s="60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Z5" s="4"/>
    </row>
    <row r="6" spans="1:29">
      <c r="A6" s="139"/>
      <c r="B6" s="139"/>
      <c r="C6" s="142"/>
      <c r="D6" s="32" t="s">
        <v>190</v>
      </c>
      <c r="E6" s="32" t="s">
        <v>198</v>
      </c>
      <c r="F6" s="142"/>
      <c r="G6" s="142" t="s">
        <v>190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Z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X9" s="61"/>
      <c r="Z9" s="60"/>
    </row>
    <row r="10" spans="1:29">
      <c r="A10" s="139"/>
      <c r="B10" s="139"/>
      <c r="C10" s="142"/>
      <c r="D10" s="32" t="s">
        <v>191</v>
      </c>
      <c r="E10" s="32" t="s">
        <v>199</v>
      </c>
      <c r="F10" s="142"/>
      <c r="G10" s="32" t="s">
        <v>191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X10" s="61"/>
      <c r="Z10" s="60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Z5" s="4"/>
    </row>
    <row r="6" spans="1:29">
      <c r="A6" s="139"/>
      <c r="B6" s="139"/>
      <c r="C6" s="142"/>
      <c r="D6" s="32" t="s">
        <v>198</v>
      </c>
      <c r="E6" s="32" t="s">
        <v>203</v>
      </c>
      <c r="F6" s="142"/>
      <c r="G6" s="142" t="s">
        <v>198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Z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  <c r="V9" s="61"/>
      <c r="W9" s="60"/>
      <c r="X9" s="61"/>
      <c r="Z9" s="60"/>
    </row>
    <row r="10" spans="1:29">
      <c r="A10" s="139"/>
      <c r="B10" s="139"/>
      <c r="C10" s="142"/>
      <c r="D10" s="32" t="s">
        <v>199</v>
      </c>
      <c r="E10" s="32" t="s">
        <v>204</v>
      </c>
      <c r="F10" s="142"/>
      <c r="G10" s="32" t="s">
        <v>199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  <c r="V10" s="61"/>
      <c r="W10" s="60"/>
      <c r="X10" s="61"/>
      <c r="Z10" s="60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>
      <c r="A6" s="139"/>
      <c r="B6" s="139"/>
      <c r="C6" s="142"/>
      <c r="D6" s="32" t="s">
        <v>203</v>
      </c>
      <c r="E6" s="32" t="s">
        <v>211</v>
      </c>
      <c r="F6" s="142"/>
      <c r="G6" s="142" t="s">
        <v>203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9">
      <c r="A10" s="139"/>
      <c r="B10" s="139"/>
      <c r="C10" s="142"/>
      <c r="D10" s="32" t="s">
        <v>204</v>
      </c>
      <c r="E10" s="84" t="s">
        <v>212</v>
      </c>
      <c r="F10" s="142"/>
      <c r="G10" s="32" t="s">
        <v>204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Y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15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8"/>
      <c r="B5" s="138"/>
      <c r="C5" s="141" t="s">
        <v>2</v>
      </c>
      <c r="D5" s="31"/>
      <c r="E5" s="112"/>
      <c r="F5" s="141" t="s">
        <v>3</v>
      </c>
      <c r="G5" s="31"/>
      <c r="H5" s="141" t="s">
        <v>4</v>
      </c>
      <c r="I5" s="141" t="s">
        <v>5</v>
      </c>
      <c r="J5" s="144" t="s">
        <v>6</v>
      </c>
      <c r="K5" s="144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Q5" s="4"/>
    </row>
    <row r="6" spans="1:25" ht="19.5">
      <c r="A6" s="139"/>
      <c r="B6" s="139"/>
      <c r="C6" s="142"/>
      <c r="D6" s="32" t="s">
        <v>818</v>
      </c>
      <c r="E6" s="32" t="s">
        <v>800</v>
      </c>
      <c r="F6" s="142"/>
      <c r="G6" s="142" t="s">
        <v>818</v>
      </c>
      <c r="H6" s="142"/>
      <c r="I6" s="142"/>
      <c r="J6" s="145"/>
      <c r="K6" s="145"/>
      <c r="L6" s="142"/>
      <c r="M6" s="142"/>
      <c r="N6" s="142"/>
      <c r="O6" s="142"/>
    </row>
    <row r="7" spans="1:25">
      <c r="A7" s="139"/>
      <c r="B7" s="139"/>
      <c r="C7" s="142"/>
      <c r="D7" s="32" t="s">
        <v>14</v>
      </c>
      <c r="E7" s="113" t="s">
        <v>14</v>
      </c>
      <c r="F7" s="142"/>
      <c r="G7" s="142"/>
      <c r="H7" s="142"/>
      <c r="I7" s="142"/>
      <c r="J7" s="145"/>
      <c r="K7" s="145"/>
      <c r="L7" s="142"/>
      <c r="M7" s="142"/>
      <c r="N7" s="142"/>
      <c r="O7" s="142"/>
    </row>
    <row r="8" spans="1:25" ht="18" customHeight="1" thickBot="1">
      <c r="A8" s="140"/>
      <c r="B8" s="140"/>
      <c r="C8" s="143"/>
      <c r="D8" s="33" t="s">
        <v>15</v>
      </c>
      <c r="E8" s="114" t="s">
        <v>15</v>
      </c>
      <c r="F8" s="143"/>
      <c r="G8" s="32" t="s">
        <v>16</v>
      </c>
      <c r="H8" s="143"/>
      <c r="I8" s="143"/>
      <c r="J8" s="146"/>
      <c r="K8" s="146"/>
      <c r="L8" s="143"/>
      <c r="M8" s="143"/>
      <c r="N8" s="143"/>
      <c r="O8" s="143"/>
      <c r="Q8" s="4"/>
    </row>
    <row r="9" spans="1:25" ht="15" customHeight="1">
      <c r="A9" s="138"/>
      <c r="B9" s="138"/>
      <c r="C9" s="141" t="s">
        <v>17</v>
      </c>
      <c r="D9" s="83"/>
      <c r="E9" s="115"/>
      <c r="F9" s="141" t="s">
        <v>18</v>
      </c>
      <c r="G9" s="83"/>
      <c r="H9" s="35" t="s">
        <v>19</v>
      </c>
      <c r="I9" s="14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Q9" s="60"/>
      <c r="S9" s="61"/>
      <c r="U9" s="60"/>
      <c r="W9" s="61"/>
    </row>
    <row r="10" spans="1:25" ht="19.5">
      <c r="A10" s="139"/>
      <c r="B10" s="139"/>
      <c r="C10" s="142"/>
      <c r="D10" s="32" t="s">
        <v>819</v>
      </c>
      <c r="E10" s="32" t="s">
        <v>801</v>
      </c>
      <c r="F10" s="142"/>
      <c r="G10" s="32" t="s">
        <v>819</v>
      </c>
      <c r="H10" s="32" t="s">
        <v>29</v>
      </c>
      <c r="I10" s="14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2"/>
      <c r="Q10" s="60"/>
      <c r="R10" s="4"/>
      <c r="S10" s="61"/>
      <c r="U10" s="60"/>
      <c r="W10" s="61"/>
    </row>
    <row r="11" spans="1:25">
      <c r="A11" s="139"/>
      <c r="B11" s="139"/>
      <c r="C11" s="142"/>
      <c r="D11" s="84" t="s">
        <v>31</v>
      </c>
      <c r="E11" s="113" t="s">
        <v>31</v>
      </c>
      <c r="F11" s="142"/>
      <c r="G11" s="84" t="s">
        <v>32</v>
      </c>
      <c r="H11" s="34"/>
      <c r="I11" s="142"/>
      <c r="J11" s="117"/>
      <c r="K11" s="117"/>
      <c r="L11" s="37" t="s">
        <v>15</v>
      </c>
      <c r="M11" s="32" t="s">
        <v>29</v>
      </c>
      <c r="N11" s="34"/>
      <c r="O11" s="142"/>
      <c r="P11" s="75"/>
      <c r="Q11" s="75"/>
      <c r="R11" s="81"/>
      <c r="S11" s="61"/>
      <c r="U11" s="60"/>
      <c r="W11" s="61"/>
    </row>
    <row r="12" spans="1:25" ht="15.6" customHeight="1" thickBot="1">
      <c r="A12" s="139"/>
      <c r="B12" s="140"/>
      <c r="C12" s="143"/>
      <c r="D12" s="85"/>
      <c r="E12" s="114" t="s">
        <v>15</v>
      </c>
      <c r="F12" s="143"/>
      <c r="G12" s="85" t="s">
        <v>29</v>
      </c>
      <c r="H12" s="51"/>
      <c r="I12" s="143"/>
      <c r="J12" s="118"/>
      <c r="K12" s="118"/>
      <c r="L12" s="51"/>
      <c r="M12" s="51"/>
      <c r="N12" s="51"/>
      <c r="O12" s="14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8.425781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4.42578125" style="1" bestFit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X5" s="4"/>
    </row>
    <row r="6" spans="1:29" ht="19.5">
      <c r="A6" s="139"/>
      <c r="B6" s="139"/>
      <c r="C6" s="142"/>
      <c r="D6" s="32" t="s">
        <v>211</v>
      </c>
      <c r="E6" s="32" t="s">
        <v>221</v>
      </c>
      <c r="F6" s="142"/>
      <c r="G6" s="142" t="s">
        <v>211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X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9" ht="19.5">
      <c r="A10" s="139"/>
      <c r="B10" s="139"/>
      <c r="C10" s="142"/>
      <c r="D10" s="84" t="s">
        <v>212</v>
      </c>
      <c r="E10" s="84" t="s">
        <v>222</v>
      </c>
      <c r="F10" s="142"/>
      <c r="G10" s="84" t="s">
        <v>212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X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7.285156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Y5" s="4"/>
    </row>
    <row r="6" spans="1:29" ht="19.5">
      <c r="A6" s="139"/>
      <c r="B6" s="139"/>
      <c r="C6" s="142"/>
      <c r="D6" s="32" t="s">
        <v>221</v>
      </c>
      <c r="E6" s="32" t="s">
        <v>227</v>
      </c>
      <c r="F6" s="142"/>
      <c r="G6" s="142" t="s">
        <v>221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Y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9" ht="19.5">
      <c r="A10" s="139"/>
      <c r="B10" s="139"/>
      <c r="C10" s="142"/>
      <c r="D10" s="84" t="s">
        <v>222</v>
      </c>
      <c r="E10" s="84" t="s">
        <v>228</v>
      </c>
      <c r="F10" s="142"/>
      <c r="G10" s="84" t="s">
        <v>222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Y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15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2.7109375" style="1" customWidth="1"/>
    <col min="19" max="19" width="22.8554687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Z5" s="4"/>
    </row>
    <row r="6" spans="1:29">
      <c r="A6" s="139"/>
      <c r="B6" s="139"/>
      <c r="C6" s="142"/>
      <c r="D6" s="32" t="s">
        <v>227</v>
      </c>
      <c r="E6" s="32" t="s">
        <v>239</v>
      </c>
      <c r="F6" s="142"/>
      <c r="G6" s="142" t="s">
        <v>227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  <c r="Z8" s="4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9">
      <c r="A10" s="139"/>
      <c r="B10" s="139"/>
      <c r="C10" s="142"/>
      <c r="D10" s="84" t="s">
        <v>228</v>
      </c>
      <c r="E10" s="84" t="s">
        <v>240</v>
      </c>
      <c r="F10" s="142"/>
      <c r="G10" s="84" t="s">
        <v>228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  <c r="Z11" s="4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15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6.140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2.5703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9">
      <c r="A6" s="139"/>
      <c r="B6" s="139"/>
      <c r="C6" s="142"/>
      <c r="D6" s="32" t="s">
        <v>239</v>
      </c>
      <c r="E6" s="32" t="s">
        <v>243</v>
      </c>
      <c r="F6" s="142"/>
      <c r="G6" s="142" t="s">
        <v>239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9">
      <c r="A10" s="139"/>
      <c r="B10" s="139"/>
      <c r="C10" s="142"/>
      <c r="D10" s="84" t="s">
        <v>240</v>
      </c>
      <c r="E10" s="84" t="s">
        <v>244</v>
      </c>
      <c r="F10" s="142"/>
      <c r="G10" s="84" t="s">
        <v>240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15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15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9" ht="19.5">
      <c r="A6" s="139"/>
      <c r="B6" s="139"/>
      <c r="C6" s="142"/>
      <c r="D6" s="32" t="s">
        <v>243</v>
      </c>
      <c r="E6" s="32" t="s">
        <v>260</v>
      </c>
      <c r="F6" s="142"/>
      <c r="G6" s="142" t="s">
        <v>243</v>
      </c>
      <c r="H6" s="142"/>
      <c r="I6" s="142"/>
      <c r="J6" s="142"/>
      <c r="K6" s="142"/>
      <c r="L6" s="142"/>
      <c r="M6" s="142"/>
      <c r="N6" s="142"/>
      <c r="O6" s="142"/>
    </row>
    <row r="7" spans="1:29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9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9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9" ht="19.5">
      <c r="A10" s="139"/>
      <c r="B10" s="139"/>
      <c r="C10" s="142"/>
      <c r="D10" s="84" t="s">
        <v>244</v>
      </c>
      <c r="E10" s="84" t="s">
        <v>261</v>
      </c>
      <c r="F10" s="142"/>
      <c r="G10" s="84" t="s">
        <v>244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9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9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15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2.5703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35" ht="19.5">
      <c r="A6" s="139"/>
      <c r="B6" s="139"/>
      <c r="C6" s="142"/>
      <c r="D6" s="32" t="s">
        <v>260</v>
      </c>
      <c r="E6" s="32" t="s">
        <v>268</v>
      </c>
      <c r="F6" s="142"/>
      <c r="G6" s="142" t="s">
        <v>260</v>
      </c>
      <c r="H6" s="142"/>
      <c r="I6" s="142"/>
      <c r="J6" s="142"/>
      <c r="K6" s="142"/>
      <c r="L6" s="142"/>
      <c r="M6" s="142"/>
      <c r="N6" s="142"/>
      <c r="O6" s="142"/>
    </row>
    <row r="7" spans="1:35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35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35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35" ht="19.5">
      <c r="A10" s="139"/>
      <c r="B10" s="139"/>
      <c r="C10" s="142"/>
      <c r="D10" s="84" t="s">
        <v>261</v>
      </c>
      <c r="E10" s="84" t="s">
        <v>269</v>
      </c>
      <c r="F10" s="142"/>
      <c r="G10" s="84" t="s">
        <v>261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35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35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16384" width="8.85546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>
      <c r="A6" s="139"/>
      <c r="B6" s="139"/>
      <c r="C6" s="142"/>
      <c r="D6" s="32" t="s">
        <v>268</v>
      </c>
      <c r="E6" s="32" t="s">
        <v>273</v>
      </c>
      <c r="F6" s="142"/>
      <c r="G6" s="142" t="s">
        <v>268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>
      <c r="A10" s="139"/>
      <c r="B10" s="139"/>
      <c r="C10" s="142"/>
      <c r="D10" s="84" t="s">
        <v>269</v>
      </c>
      <c r="E10" s="84" t="s">
        <v>274</v>
      </c>
      <c r="F10" s="142"/>
      <c r="G10" s="84" t="s">
        <v>269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15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15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>
      <c r="A6" s="139"/>
      <c r="B6" s="139"/>
      <c r="C6" s="142"/>
      <c r="D6" s="32" t="s">
        <v>273</v>
      </c>
      <c r="E6" s="32" t="s">
        <v>283</v>
      </c>
      <c r="F6" s="142"/>
      <c r="G6" s="142" t="s">
        <v>273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>
      <c r="A10" s="139"/>
      <c r="B10" s="139"/>
      <c r="C10" s="142"/>
      <c r="D10" s="84" t="s">
        <v>274</v>
      </c>
      <c r="E10" s="84" t="s">
        <v>284</v>
      </c>
      <c r="F10" s="142"/>
      <c r="G10" s="84" t="s">
        <v>274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15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 ht="19.5">
      <c r="A6" s="139"/>
      <c r="B6" s="139"/>
      <c r="C6" s="142"/>
      <c r="D6" s="32" t="s">
        <v>283</v>
      </c>
      <c r="E6" s="32" t="s">
        <v>292</v>
      </c>
      <c r="F6" s="142"/>
      <c r="G6" s="142" t="s">
        <v>283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284</v>
      </c>
      <c r="E10" s="84" t="s">
        <v>293</v>
      </c>
      <c r="F10" s="142"/>
      <c r="G10" s="84" t="s">
        <v>284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15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 ht="19.5">
      <c r="A6" s="139"/>
      <c r="B6" s="139"/>
      <c r="C6" s="142"/>
      <c r="D6" s="32" t="s">
        <v>292</v>
      </c>
      <c r="E6" s="32" t="s">
        <v>300</v>
      </c>
      <c r="F6" s="142"/>
      <c r="G6" s="142" t="s">
        <v>292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293</v>
      </c>
      <c r="E10" s="84" t="s">
        <v>301</v>
      </c>
      <c r="F10" s="142"/>
      <c r="G10" s="84" t="s">
        <v>293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22" zoomScale="60" zoomScaleNormal="60" workbookViewId="0">
      <selection activeCell="J15" sqref="J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8"/>
      <c r="B5" s="138"/>
      <c r="C5" s="141" t="s">
        <v>2</v>
      </c>
      <c r="D5" s="31"/>
      <c r="E5" s="112"/>
      <c r="F5" s="141" t="s">
        <v>3</v>
      </c>
      <c r="G5" s="31"/>
      <c r="H5" s="141" t="s">
        <v>4</v>
      </c>
      <c r="I5" s="141" t="s">
        <v>5</v>
      </c>
      <c r="J5" s="144" t="s">
        <v>6</v>
      </c>
      <c r="K5" s="144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Q5" s="4"/>
    </row>
    <row r="6" spans="1:25" ht="19.5">
      <c r="A6" s="139"/>
      <c r="B6" s="139"/>
      <c r="C6" s="142"/>
      <c r="D6" s="32" t="s">
        <v>800</v>
      </c>
      <c r="E6" s="113" t="s">
        <v>794</v>
      </c>
      <c r="F6" s="142"/>
      <c r="G6" s="142" t="s">
        <v>800</v>
      </c>
      <c r="H6" s="142"/>
      <c r="I6" s="142"/>
      <c r="J6" s="145"/>
      <c r="K6" s="145"/>
      <c r="L6" s="142"/>
      <c r="M6" s="142"/>
      <c r="N6" s="142"/>
      <c r="O6" s="142"/>
    </row>
    <row r="7" spans="1:25">
      <c r="A7" s="139"/>
      <c r="B7" s="139"/>
      <c r="C7" s="142"/>
      <c r="D7" s="32" t="s">
        <v>14</v>
      </c>
      <c r="E7" s="113" t="s">
        <v>14</v>
      </c>
      <c r="F7" s="142"/>
      <c r="G7" s="142"/>
      <c r="H7" s="142"/>
      <c r="I7" s="142"/>
      <c r="J7" s="145"/>
      <c r="K7" s="145"/>
      <c r="L7" s="142"/>
      <c r="M7" s="142"/>
      <c r="N7" s="142"/>
      <c r="O7" s="142"/>
    </row>
    <row r="8" spans="1:25" ht="18" customHeight="1" thickBot="1">
      <c r="A8" s="140"/>
      <c r="B8" s="140"/>
      <c r="C8" s="143"/>
      <c r="D8" s="33" t="s">
        <v>15</v>
      </c>
      <c r="E8" s="114" t="s">
        <v>15</v>
      </c>
      <c r="F8" s="143"/>
      <c r="G8" s="32" t="s">
        <v>16</v>
      </c>
      <c r="H8" s="143"/>
      <c r="I8" s="143"/>
      <c r="J8" s="146"/>
      <c r="K8" s="146"/>
      <c r="L8" s="143"/>
      <c r="M8" s="143"/>
      <c r="N8" s="143"/>
      <c r="O8" s="143"/>
      <c r="Q8" s="4"/>
    </row>
    <row r="9" spans="1:25" ht="15" customHeight="1">
      <c r="A9" s="138"/>
      <c r="B9" s="138"/>
      <c r="C9" s="141" t="s">
        <v>17</v>
      </c>
      <c r="D9" s="83"/>
      <c r="E9" s="115"/>
      <c r="F9" s="141" t="s">
        <v>18</v>
      </c>
      <c r="G9" s="83"/>
      <c r="H9" s="35" t="s">
        <v>19</v>
      </c>
      <c r="I9" s="14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Q9" s="60"/>
      <c r="S9" s="61"/>
      <c r="U9" s="60"/>
      <c r="W9" s="61"/>
    </row>
    <row r="10" spans="1:25" ht="19.5">
      <c r="A10" s="139"/>
      <c r="B10" s="139"/>
      <c r="C10" s="142"/>
      <c r="D10" s="32" t="s">
        <v>801</v>
      </c>
      <c r="E10" s="113" t="s">
        <v>802</v>
      </c>
      <c r="F10" s="142"/>
      <c r="G10" s="32" t="s">
        <v>801</v>
      </c>
      <c r="H10" s="32" t="s">
        <v>29</v>
      </c>
      <c r="I10" s="14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2"/>
      <c r="Q10" s="60"/>
      <c r="R10" s="4"/>
      <c r="S10" s="61"/>
      <c r="U10" s="60"/>
      <c r="W10" s="61"/>
    </row>
    <row r="11" spans="1:25">
      <c r="A11" s="139"/>
      <c r="B11" s="139"/>
      <c r="C11" s="142"/>
      <c r="D11" s="84" t="s">
        <v>31</v>
      </c>
      <c r="E11" s="113" t="s">
        <v>31</v>
      </c>
      <c r="F11" s="142"/>
      <c r="G11" s="84" t="s">
        <v>32</v>
      </c>
      <c r="H11" s="34"/>
      <c r="I11" s="142"/>
      <c r="J11" s="117"/>
      <c r="K11" s="117"/>
      <c r="L11" s="37" t="s">
        <v>15</v>
      </c>
      <c r="M11" s="32" t="s">
        <v>29</v>
      </c>
      <c r="N11" s="34"/>
      <c r="O11" s="142"/>
      <c r="P11" s="75"/>
      <c r="Q11" s="75"/>
      <c r="R11" s="81"/>
      <c r="S11" s="61"/>
      <c r="U11" s="60"/>
      <c r="W11" s="61"/>
    </row>
    <row r="12" spans="1:25" ht="15.6" customHeight="1" thickBot="1">
      <c r="A12" s="139"/>
      <c r="B12" s="140"/>
      <c r="C12" s="143"/>
      <c r="D12" s="85"/>
      <c r="E12" s="114" t="s">
        <v>15</v>
      </c>
      <c r="F12" s="143"/>
      <c r="G12" s="85" t="s">
        <v>29</v>
      </c>
      <c r="H12" s="51"/>
      <c r="I12" s="143"/>
      <c r="J12" s="118"/>
      <c r="K12" s="118"/>
      <c r="L12" s="51"/>
      <c r="M12" s="51"/>
      <c r="N12" s="51"/>
      <c r="O12" s="14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" style="1" bestFit="1" customWidth="1"/>
    <col min="26" max="26" width="13.7109375" style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>
      <c r="A6" s="139"/>
      <c r="B6" s="139"/>
      <c r="C6" s="142"/>
      <c r="D6" s="32" t="s">
        <v>300</v>
      </c>
      <c r="E6" s="32" t="s">
        <v>312</v>
      </c>
      <c r="F6" s="142"/>
      <c r="G6" s="142" t="s">
        <v>300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301</v>
      </c>
      <c r="E10" s="84" t="s">
        <v>313</v>
      </c>
      <c r="F10" s="142"/>
      <c r="G10" s="84" t="s">
        <v>301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15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>
      <c r="A6" s="139"/>
      <c r="B6" s="139"/>
      <c r="C6" s="142"/>
      <c r="D6" s="32" t="s">
        <v>312</v>
      </c>
      <c r="E6" s="32" t="s">
        <v>323</v>
      </c>
      <c r="F6" s="142"/>
      <c r="G6" s="142" t="s">
        <v>312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313</v>
      </c>
      <c r="E10" s="84" t="s">
        <v>324</v>
      </c>
      <c r="F10" s="142"/>
      <c r="G10" s="84" t="s">
        <v>313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15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>
      <c r="A6" s="139"/>
      <c r="B6" s="139"/>
      <c r="C6" s="142"/>
      <c r="D6" s="32" t="s">
        <v>323</v>
      </c>
      <c r="E6" s="32" t="s">
        <v>339</v>
      </c>
      <c r="F6" s="142"/>
      <c r="G6" s="142" t="s">
        <v>323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324</v>
      </c>
      <c r="E10" s="84" t="s">
        <v>340</v>
      </c>
      <c r="F10" s="142"/>
      <c r="G10" s="84" t="s">
        <v>324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15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 ht="19.5">
      <c r="A6" s="139"/>
      <c r="B6" s="139"/>
      <c r="C6" s="142"/>
      <c r="D6" s="32" t="s">
        <v>339</v>
      </c>
      <c r="E6" s="32" t="s">
        <v>351</v>
      </c>
      <c r="F6" s="142"/>
      <c r="G6" s="142" t="s">
        <v>339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340</v>
      </c>
      <c r="E10" s="84" t="s">
        <v>352</v>
      </c>
      <c r="F10" s="142"/>
      <c r="G10" s="84" t="s">
        <v>340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15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15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 ht="19.5">
      <c r="A6" s="139"/>
      <c r="B6" s="139"/>
      <c r="C6" s="142"/>
      <c r="D6" s="32" t="s">
        <v>351</v>
      </c>
      <c r="E6" s="32" t="s">
        <v>360</v>
      </c>
      <c r="F6" s="142"/>
      <c r="G6" s="142" t="s">
        <v>351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352</v>
      </c>
      <c r="E10" s="84" t="s">
        <v>361</v>
      </c>
      <c r="F10" s="142"/>
      <c r="G10" s="84" t="s">
        <v>352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8">
      <c r="A6" s="139"/>
      <c r="B6" s="139"/>
      <c r="C6" s="142"/>
      <c r="D6" s="32" t="s">
        <v>360</v>
      </c>
      <c r="E6" s="32" t="s">
        <v>368</v>
      </c>
      <c r="F6" s="142"/>
      <c r="G6" s="142" t="s">
        <v>360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8" ht="19.5">
      <c r="A10" s="139"/>
      <c r="B10" s="139"/>
      <c r="C10" s="142"/>
      <c r="D10" s="84" t="s">
        <v>361</v>
      </c>
      <c r="E10" s="84" t="s">
        <v>369</v>
      </c>
      <c r="F10" s="142"/>
      <c r="G10" s="84" t="s">
        <v>361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15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368</v>
      </c>
      <c r="E6" s="32" t="s">
        <v>377</v>
      </c>
      <c r="F6" s="142"/>
      <c r="G6" s="142" t="s">
        <v>368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369</v>
      </c>
      <c r="E10" s="84" t="s">
        <v>378</v>
      </c>
      <c r="F10" s="142"/>
      <c r="G10" s="84" t="s">
        <v>369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.5703125" style="1" bestFit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 ht="19.5">
      <c r="A6" s="139"/>
      <c r="B6" s="139"/>
      <c r="C6" s="142"/>
      <c r="D6" s="32" t="s">
        <v>377</v>
      </c>
      <c r="E6" s="32" t="s">
        <v>384</v>
      </c>
      <c r="F6" s="142"/>
      <c r="G6" s="32" t="s">
        <v>377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378</v>
      </c>
      <c r="E10" s="84" t="s">
        <v>385</v>
      </c>
      <c r="F10" s="142"/>
      <c r="G10" s="84" t="s">
        <v>378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 ht="19.5">
      <c r="A6" s="139"/>
      <c r="B6" s="139"/>
      <c r="C6" s="142"/>
      <c r="D6" s="32" t="s">
        <v>384</v>
      </c>
      <c r="E6" s="32" t="s">
        <v>391</v>
      </c>
      <c r="F6" s="142"/>
      <c r="G6" s="32" t="s">
        <v>384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385</v>
      </c>
      <c r="E10" s="84" t="s">
        <v>392</v>
      </c>
      <c r="F10" s="142"/>
      <c r="G10" s="84" t="s">
        <v>385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391</v>
      </c>
      <c r="E6" s="32" t="s">
        <v>398</v>
      </c>
      <c r="F6" s="142"/>
      <c r="G6" s="32" t="s">
        <v>391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>
      <c r="A10" s="139"/>
      <c r="B10" s="139"/>
      <c r="C10" s="142"/>
      <c r="D10" s="84" t="s">
        <v>392</v>
      </c>
      <c r="E10" s="84" t="s">
        <v>399</v>
      </c>
      <c r="F10" s="142"/>
      <c r="G10" s="84" t="s">
        <v>392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Q5" s="4"/>
    </row>
    <row r="6" spans="1:25" ht="19.5">
      <c r="A6" s="139"/>
      <c r="B6" s="139"/>
      <c r="C6" s="142"/>
      <c r="D6" s="32" t="s">
        <v>794</v>
      </c>
      <c r="E6" s="32" t="s">
        <v>783</v>
      </c>
      <c r="F6" s="142"/>
      <c r="G6" s="142" t="s">
        <v>794</v>
      </c>
      <c r="H6" s="142"/>
      <c r="I6" s="142"/>
      <c r="J6" s="142"/>
      <c r="K6" s="142"/>
      <c r="L6" s="142"/>
      <c r="M6" s="142"/>
      <c r="N6" s="142"/>
      <c r="O6" s="142"/>
    </row>
    <row r="7" spans="1:25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5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Q8" s="4"/>
    </row>
    <row r="9" spans="1:25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Q9" s="60"/>
      <c r="S9" s="61"/>
      <c r="U9" s="60"/>
      <c r="W9" s="61"/>
    </row>
    <row r="10" spans="1:25" ht="19.5">
      <c r="A10" s="139"/>
      <c r="B10" s="139"/>
      <c r="C10" s="142"/>
      <c r="D10" s="32" t="s">
        <v>795</v>
      </c>
      <c r="E10" s="32" t="s">
        <v>796</v>
      </c>
      <c r="F10" s="142"/>
      <c r="G10" s="32" t="s">
        <v>795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Q10" s="60"/>
      <c r="R10" s="4"/>
      <c r="S10" s="61"/>
      <c r="U10" s="60"/>
      <c r="W10" s="61"/>
    </row>
    <row r="11" spans="1:25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5"/>
      <c r="Q11" s="75"/>
      <c r="R11" s="81"/>
      <c r="S11" s="61"/>
      <c r="U11" s="60"/>
      <c r="W11" s="61"/>
    </row>
    <row r="12" spans="1:25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398</v>
      </c>
      <c r="E6" s="32" t="s">
        <v>407</v>
      </c>
      <c r="F6" s="142"/>
      <c r="G6" s="32" t="s">
        <v>398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>
      <c r="A10" s="139"/>
      <c r="B10" s="139"/>
      <c r="C10" s="142"/>
      <c r="D10" s="84" t="s">
        <v>399</v>
      </c>
      <c r="E10" s="84" t="s">
        <v>408</v>
      </c>
      <c r="F10" s="142"/>
      <c r="G10" s="84" t="s">
        <v>399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15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407</v>
      </c>
      <c r="E6" s="32" t="s">
        <v>418</v>
      </c>
      <c r="F6" s="142"/>
      <c r="G6" s="32" t="s">
        <v>407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>
      <c r="A10" s="139"/>
      <c r="B10" s="139"/>
      <c r="C10" s="142"/>
      <c r="D10" s="84" t="s">
        <v>408</v>
      </c>
      <c r="E10" s="84" t="s">
        <v>419</v>
      </c>
      <c r="F10" s="142"/>
      <c r="G10" s="84" t="s">
        <v>408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418</v>
      </c>
      <c r="E6" s="32" t="s">
        <v>425</v>
      </c>
      <c r="F6" s="142"/>
      <c r="G6" s="32" t="s">
        <v>418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>
      <c r="A10" s="139"/>
      <c r="B10" s="139"/>
      <c r="C10" s="142"/>
      <c r="D10" s="84" t="s">
        <v>419</v>
      </c>
      <c r="E10" s="84" t="s">
        <v>426</v>
      </c>
      <c r="F10" s="142"/>
      <c r="G10" s="84" t="s">
        <v>419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425</v>
      </c>
      <c r="E6" s="32" t="s">
        <v>433</v>
      </c>
      <c r="F6" s="142"/>
      <c r="G6" s="32" t="s">
        <v>425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426</v>
      </c>
      <c r="E10" s="84" t="s">
        <v>434</v>
      </c>
      <c r="F10" s="142"/>
      <c r="G10" s="84" t="s">
        <v>426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433</v>
      </c>
      <c r="E6" s="32" t="s">
        <v>443</v>
      </c>
      <c r="F6" s="142"/>
      <c r="G6" s="32" t="s">
        <v>433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434</v>
      </c>
      <c r="E10" s="84" t="s">
        <v>444</v>
      </c>
      <c r="F10" s="142"/>
      <c r="G10" s="84" t="s">
        <v>434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15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443</v>
      </c>
      <c r="E6" s="32" t="s">
        <v>452</v>
      </c>
      <c r="F6" s="142"/>
      <c r="G6" s="32" t="s">
        <v>443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444</v>
      </c>
      <c r="E10" s="84" t="s">
        <v>453</v>
      </c>
      <c r="F10" s="142"/>
      <c r="G10" s="84" t="s">
        <v>444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 ht="19.5">
      <c r="A6" s="139"/>
      <c r="B6" s="139"/>
      <c r="C6" s="142"/>
      <c r="D6" s="32" t="s">
        <v>452</v>
      </c>
      <c r="E6" s="32" t="s">
        <v>464</v>
      </c>
      <c r="F6" s="142"/>
      <c r="G6" s="32" t="s">
        <v>452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453</v>
      </c>
      <c r="E10" s="84" t="s">
        <v>465</v>
      </c>
      <c r="F10" s="142"/>
      <c r="G10" s="84" t="s">
        <v>453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 ht="19.5">
      <c r="A6" s="139"/>
      <c r="B6" s="139"/>
      <c r="C6" s="142"/>
      <c r="D6" s="32" t="s">
        <v>464</v>
      </c>
      <c r="E6" s="32" t="s">
        <v>472</v>
      </c>
      <c r="F6" s="142"/>
      <c r="G6" s="32" t="s">
        <v>464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465</v>
      </c>
      <c r="E10" s="84" t="s">
        <v>473</v>
      </c>
      <c r="F10" s="142"/>
      <c r="G10" s="84" t="s">
        <v>465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472</v>
      </c>
      <c r="E6" s="32" t="s">
        <v>484</v>
      </c>
      <c r="F6" s="142"/>
      <c r="G6" s="32" t="s">
        <v>472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473</v>
      </c>
      <c r="E10" s="84" t="s">
        <v>485</v>
      </c>
      <c r="F10" s="142"/>
      <c r="G10" s="84" t="s">
        <v>473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484</v>
      </c>
      <c r="E6" s="32" t="s">
        <v>492</v>
      </c>
      <c r="F6" s="142"/>
      <c r="G6" s="32" t="s">
        <v>484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485</v>
      </c>
      <c r="E10" s="84" t="s">
        <v>493</v>
      </c>
      <c r="F10" s="142"/>
      <c r="G10" s="84" t="s">
        <v>485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7" width="6" style="1" customWidth="1"/>
    <col min="18" max="18" width="10.5703125" style="1" customWidth="1"/>
    <col min="19" max="19" width="10.710937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703125" style="1" bestFit="1" customWidth="1"/>
    <col min="25" max="25" width="13.7109375" style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S5" s="4"/>
    </row>
    <row r="6" spans="1:27">
      <c r="A6" s="139"/>
      <c r="B6" s="139"/>
      <c r="C6" s="142"/>
      <c r="D6" s="32" t="s">
        <v>783</v>
      </c>
      <c r="E6" s="32" t="s">
        <v>779</v>
      </c>
      <c r="F6" s="142"/>
      <c r="G6" s="142" t="s">
        <v>783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S8" s="4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S9" s="60"/>
      <c r="U9" s="61"/>
      <c r="W9" s="60"/>
      <c r="Z9" s="61"/>
    </row>
    <row r="10" spans="1:27">
      <c r="A10" s="139"/>
      <c r="B10" s="139"/>
      <c r="C10" s="142"/>
      <c r="D10" s="32" t="s">
        <v>783</v>
      </c>
      <c r="E10" s="32" t="s">
        <v>779</v>
      </c>
      <c r="F10" s="142"/>
      <c r="G10" s="32" t="s">
        <v>783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S10" s="60"/>
      <c r="T10" s="4"/>
      <c r="U10" s="61"/>
      <c r="W10" s="60"/>
      <c r="Z10" s="61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>
      <c r="A6" s="139"/>
      <c r="B6" s="139"/>
      <c r="C6" s="142"/>
      <c r="D6" s="32" t="s">
        <v>492</v>
      </c>
      <c r="E6" s="32" t="s">
        <v>500</v>
      </c>
      <c r="F6" s="142"/>
      <c r="G6" s="32" t="s">
        <v>492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493</v>
      </c>
      <c r="E10" s="84" t="s">
        <v>501</v>
      </c>
      <c r="F10" s="142"/>
      <c r="G10" s="84" t="s">
        <v>493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7" ht="19.5">
      <c r="A6" s="139"/>
      <c r="B6" s="139"/>
      <c r="C6" s="142"/>
      <c r="D6" s="32" t="s">
        <v>500</v>
      </c>
      <c r="E6" s="32" t="s">
        <v>506</v>
      </c>
      <c r="F6" s="142"/>
      <c r="G6" s="32" t="s">
        <v>500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7" ht="19.5">
      <c r="A10" s="139"/>
      <c r="B10" s="139"/>
      <c r="C10" s="142"/>
      <c r="D10" s="84" t="s">
        <v>501</v>
      </c>
      <c r="E10" s="84" t="s">
        <v>507</v>
      </c>
      <c r="F10" s="142"/>
      <c r="G10" s="84" t="s">
        <v>501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506</v>
      </c>
      <c r="E6" s="32" t="s">
        <v>514</v>
      </c>
      <c r="F6" s="142"/>
      <c r="G6" s="32" t="s">
        <v>506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>
      <c r="A10" s="139"/>
      <c r="B10" s="139"/>
      <c r="C10" s="142"/>
      <c r="D10" s="84" t="s">
        <v>507</v>
      </c>
      <c r="E10" s="84" t="s">
        <v>515</v>
      </c>
      <c r="F10" s="142"/>
      <c r="G10" s="84" t="s">
        <v>507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514</v>
      </c>
      <c r="E6" s="32" t="s">
        <v>526</v>
      </c>
      <c r="F6" s="142"/>
      <c r="G6" s="32" t="s">
        <v>514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>
      <c r="A10" s="139"/>
      <c r="B10" s="139"/>
      <c r="C10" s="142"/>
      <c r="D10" s="84" t="s">
        <v>515</v>
      </c>
      <c r="E10" s="84" t="s">
        <v>527</v>
      </c>
      <c r="F10" s="142"/>
      <c r="G10" s="84" t="s">
        <v>515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526</v>
      </c>
      <c r="E6" s="32" t="s">
        <v>532</v>
      </c>
      <c r="F6" s="142"/>
      <c r="G6" s="32" t="s">
        <v>526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>
      <c r="A10" s="139"/>
      <c r="B10" s="139"/>
      <c r="C10" s="142"/>
      <c r="D10" s="84" t="s">
        <v>527</v>
      </c>
      <c r="E10" s="84" t="s">
        <v>533</v>
      </c>
      <c r="F10" s="142"/>
      <c r="G10" s="84" t="s">
        <v>527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532</v>
      </c>
      <c r="E6" s="32" t="s">
        <v>539</v>
      </c>
      <c r="F6" s="142"/>
      <c r="G6" s="32" t="s">
        <v>532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533</v>
      </c>
      <c r="E10" s="84" t="s">
        <v>540</v>
      </c>
      <c r="F10" s="142"/>
      <c r="G10" s="84" t="s">
        <v>533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539</v>
      </c>
      <c r="E6" s="32" t="s">
        <v>547</v>
      </c>
      <c r="F6" s="142"/>
      <c r="G6" s="32" t="s">
        <v>539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540</v>
      </c>
      <c r="E10" s="84" t="s">
        <v>548</v>
      </c>
      <c r="F10" s="142"/>
      <c r="G10" s="84" t="s">
        <v>540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547</v>
      </c>
      <c r="E6" s="32" t="s">
        <v>561</v>
      </c>
      <c r="F6" s="142"/>
      <c r="G6" s="32" t="s">
        <v>547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>
      <c r="A10" s="139"/>
      <c r="B10" s="139"/>
      <c r="C10" s="142"/>
      <c r="D10" s="84" t="s">
        <v>548</v>
      </c>
      <c r="E10" s="84" t="s">
        <v>562</v>
      </c>
      <c r="F10" s="142"/>
      <c r="G10" s="84" t="s">
        <v>548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561</v>
      </c>
      <c r="E6" s="32" t="s">
        <v>574</v>
      </c>
      <c r="F6" s="142"/>
      <c r="G6" s="32" t="s">
        <v>561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>
      <c r="A10" s="139"/>
      <c r="B10" s="139"/>
      <c r="C10" s="142"/>
      <c r="D10" s="84" t="s">
        <v>562</v>
      </c>
      <c r="E10" s="84" t="s">
        <v>575</v>
      </c>
      <c r="F10" s="142"/>
      <c r="G10" s="84" t="s">
        <v>562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574</v>
      </c>
      <c r="E6" s="32" t="s">
        <v>581</v>
      </c>
      <c r="F6" s="142"/>
      <c r="G6" s="32" t="s">
        <v>574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575</v>
      </c>
      <c r="E10" s="84" t="s">
        <v>582</v>
      </c>
      <c r="F10" s="142"/>
      <c r="G10" s="84" t="s">
        <v>575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7.140625" style="1" customWidth="1"/>
    <col min="17" max="17" width="6" style="1" customWidth="1"/>
    <col min="18" max="18" width="12.140625" style="1" customWidth="1"/>
    <col min="19" max="19" width="9.140625" style="1" customWidth="1"/>
    <col min="20" max="20" width="8" style="1" customWidth="1"/>
    <col min="21" max="21" width="11.85546875" style="1" bestFit="1" customWidth="1"/>
    <col min="22" max="22" width="12" style="1" bestFit="1" customWidth="1"/>
    <col min="23" max="23" width="12" style="1" customWidth="1"/>
    <col min="24" max="24" width="13.7109375" style="1" customWidth="1"/>
    <col min="25" max="25" width="12.5703125" style="1" bestFit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S5" s="4"/>
    </row>
    <row r="6" spans="1:27">
      <c r="A6" s="139"/>
      <c r="B6" s="139"/>
      <c r="C6" s="142"/>
      <c r="D6" s="32" t="s">
        <v>779</v>
      </c>
      <c r="E6" s="32" t="s">
        <v>762</v>
      </c>
      <c r="F6" s="142"/>
      <c r="G6" s="142" t="s">
        <v>779</v>
      </c>
      <c r="H6" s="142"/>
      <c r="I6" s="142"/>
      <c r="J6" s="142"/>
      <c r="K6" s="142"/>
      <c r="L6" s="142"/>
      <c r="M6" s="142"/>
      <c r="N6" s="142"/>
      <c r="O6" s="142"/>
    </row>
    <row r="7" spans="1:27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7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S8" s="4"/>
    </row>
    <row r="9" spans="1:27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S9" s="60"/>
      <c r="U9" s="61"/>
      <c r="W9" s="60"/>
      <c r="Z9" s="61"/>
    </row>
    <row r="10" spans="1:27">
      <c r="A10" s="139"/>
      <c r="B10" s="139"/>
      <c r="C10" s="142"/>
      <c r="D10" s="32" t="s">
        <v>779</v>
      </c>
      <c r="E10" s="32" t="s">
        <v>763</v>
      </c>
      <c r="F10" s="142"/>
      <c r="G10" s="32" t="s">
        <v>779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S10" s="60"/>
      <c r="T10" s="4"/>
      <c r="U10" s="61"/>
      <c r="W10" s="60"/>
      <c r="Z10" s="61"/>
    </row>
    <row r="11" spans="1:27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581</v>
      </c>
      <c r="E6" s="32" t="s">
        <v>596</v>
      </c>
      <c r="F6" s="142"/>
      <c r="G6" s="32" t="s">
        <v>581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582</v>
      </c>
      <c r="E10" s="84" t="s">
        <v>597</v>
      </c>
      <c r="F10" s="142"/>
      <c r="G10" s="84" t="s">
        <v>582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596</v>
      </c>
      <c r="E6" s="32" t="s">
        <v>603</v>
      </c>
      <c r="F6" s="142"/>
      <c r="G6" s="32" t="s">
        <v>596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597</v>
      </c>
      <c r="E10" s="84" t="s">
        <v>604</v>
      </c>
      <c r="F10" s="142"/>
      <c r="G10" s="84" t="s">
        <v>597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603</v>
      </c>
      <c r="E6" s="32" t="s">
        <v>610</v>
      </c>
      <c r="F6" s="142"/>
      <c r="G6" s="32" t="s">
        <v>603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604</v>
      </c>
      <c r="E10" s="84" t="s">
        <v>611</v>
      </c>
      <c r="F10" s="142"/>
      <c r="G10" s="84" t="s">
        <v>604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610</v>
      </c>
      <c r="E6" s="32" t="s">
        <v>616</v>
      </c>
      <c r="F6" s="142"/>
      <c r="G6" s="32" t="s">
        <v>610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611</v>
      </c>
      <c r="E10" s="84" t="s">
        <v>617</v>
      </c>
      <c r="F10" s="142"/>
      <c r="G10" s="84" t="s">
        <v>611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616</v>
      </c>
      <c r="E6" s="32" t="s">
        <v>625</v>
      </c>
      <c r="F6" s="142"/>
      <c r="G6" s="32" t="s">
        <v>616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617</v>
      </c>
      <c r="E10" s="84" t="s">
        <v>626</v>
      </c>
      <c r="F10" s="142"/>
      <c r="G10" s="84" t="s">
        <v>617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</row>
    <row r="6" spans="1:26">
      <c r="A6" s="139"/>
      <c r="B6" s="139"/>
      <c r="C6" s="142"/>
      <c r="D6" s="32" t="s">
        <v>625</v>
      </c>
      <c r="E6" s="32" t="s">
        <v>633</v>
      </c>
      <c r="F6" s="142"/>
      <c r="G6" s="32" t="s">
        <v>625</v>
      </c>
      <c r="H6" s="142"/>
      <c r="I6" s="142"/>
      <c r="J6" s="142"/>
      <c r="K6" s="142"/>
      <c r="L6" s="142"/>
      <c r="M6" s="142"/>
      <c r="N6" s="142"/>
      <c r="O6" s="142"/>
    </row>
    <row r="7" spans="1:26">
      <c r="A7" s="139"/>
      <c r="B7" s="139"/>
      <c r="C7" s="142"/>
      <c r="D7" s="32" t="s">
        <v>14</v>
      </c>
      <c r="E7" s="32" t="s">
        <v>14</v>
      </c>
      <c r="F7" s="142"/>
      <c r="G7" s="32" t="s">
        <v>16</v>
      </c>
      <c r="H7" s="142"/>
      <c r="I7" s="142"/>
      <c r="J7" s="142"/>
      <c r="K7" s="142"/>
      <c r="L7" s="142"/>
      <c r="M7" s="142"/>
      <c r="N7" s="142"/>
      <c r="O7" s="142"/>
    </row>
    <row r="8" spans="1:26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4"/>
      <c r="H8" s="143"/>
      <c r="I8" s="143"/>
      <c r="J8" s="143"/>
      <c r="K8" s="143"/>
      <c r="L8" s="143"/>
      <c r="M8" s="143"/>
      <c r="N8" s="143"/>
      <c r="O8" s="143"/>
      <c r="R8" s="2"/>
    </row>
    <row r="9" spans="1:26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R9" s="2"/>
    </row>
    <row r="10" spans="1:26" ht="19.5">
      <c r="A10" s="139"/>
      <c r="B10" s="139"/>
      <c r="C10" s="142"/>
      <c r="D10" s="84" t="s">
        <v>626</v>
      </c>
      <c r="E10" s="84" t="s">
        <v>634</v>
      </c>
      <c r="F10" s="142"/>
      <c r="G10" s="84" t="s">
        <v>626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R10" s="2"/>
    </row>
    <row r="11" spans="1:26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R11" s="61"/>
      <c r="T11" s="61"/>
      <c r="U11" s="60"/>
    </row>
    <row r="12" spans="1:26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3.7109375" style="1" bestFit="1" customWidth="1"/>
    <col min="26" max="26" width="12.570312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8"/>
      <c r="B5" s="138"/>
      <c r="C5" s="141" t="s">
        <v>2</v>
      </c>
      <c r="D5" s="31"/>
      <c r="E5" s="31"/>
      <c r="F5" s="141" t="s">
        <v>3</v>
      </c>
      <c r="G5" s="31"/>
      <c r="H5" s="141" t="s">
        <v>4</v>
      </c>
      <c r="I5" s="141" t="s">
        <v>5</v>
      </c>
      <c r="J5" s="141" t="s">
        <v>6</v>
      </c>
      <c r="K5" s="141" t="s">
        <v>7</v>
      </c>
      <c r="L5" s="141" t="s">
        <v>8</v>
      </c>
      <c r="M5" s="141" t="s">
        <v>9</v>
      </c>
      <c r="N5" s="141" t="s">
        <v>10</v>
      </c>
      <c r="O5" s="141" t="s">
        <v>11</v>
      </c>
      <c r="T5" s="4"/>
    </row>
    <row r="6" spans="1:28" ht="19.5">
      <c r="A6" s="139"/>
      <c r="B6" s="139"/>
      <c r="C6" s="142"/>
      <c r="D6" s="32" t="s">
        <v>762</v>
      </c>
      <c r="E6" s="32" t="s">
        <v>761</v>
      </c>
      <c r="F6" s="142"/>
      <c r="G6" s="142" t="s">
        <v>762</v>
      </c>
      <c r="H6" s="142"/>
      <c r="I6" s="142"/>
      <c r="J6" s="142"/>
      <c r="K6" s="142"/>
      <c r="L6" s="142"/>
      <c r="M6" s="142"/>
      <c r="N6" s="142"/>
      <c r="O6" s="142"/>
    </row>
    <row r="7" spans="1:28">
      <c r="A7" s="139"/>
      <c r="B7" s="139"/>
      <c r="C7" s="142"/>
      <c r="D7" s="32" t="s">
        <v>14</v>
      </c>
      <c r="E7" s="32" t="s">
        <v>14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28" ht="18" customHeight="1" thickBot="1">
      <c r="A8" s="140"/>
      <c r="B8" s="140"/>
      <c r="C8" s="143"/>
      <c r="D8" s="33" t="s">
        <v>15</v>
      </c>
      <c r="E8" s="33" t="s">
        <v>15</v>
      </c>
      <c r="F8" s="143"/>
      <c r="G8" s="32" t="s">
        <v>16</v>
      </c>
      <c r="H8" s="143"/>
      <c r="I8" s="143"/>
      <c r="J8" s="143"/>
      <c r="K8" s="143"/>
      <c r="L8" s="143"/>
      <c r="M8" s="143"/>
      <c r="N8" s="143"/>
      <c r="O8" s="143"/>
      <c r="P8" s="2"/>
      <c r="T8" s="4"/>
    </row>
    <row r="9" spans="1:28" ht="15" customHeight="1">
      <c r="A9" s="138"/>
      <c r="B9" s="138"/>
      <c r="C9" s="141" t="s">
        <v>17</v>
      </c>
      <c r="D9" s="83"/>
      <c r="E9" s="83"/>
      <c r="F9" s="141" t="s">
        <v>18</v>
      </c>
      <c r="G9" s="83"/>
      <c r="H9" s="35" t="s">
        <v>19</v>
      </c>
      <c r="I9" s="14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1" t="s">
        <v>26</v>
      </c>
      <c r="P9" s="2"/>
      <c r="T9" s="60"/>
      <c r="V9" s="61"/>
      <c r="X9" s="60"/>
      <c r="AA9" s="61"/>
    </row>
    <row r="10" spans="1:28" ht="19.5">
      <c r="A10" s="139"/>
      <c r="B10" s="139"/>
      <c r="C10" s="142"/>
      <c r="D10" s="32" t="s">
        <v>763</v>
      </c>
      <c r="E10" s="32" t="s">
        <v>753</v>
      </c>
      <c r="F10" s="142"/>
      <c r="G10" s="32" t="s">
        <v>763</v>
      </c>
      <c r="H10" s="32" t="s">
        <v>29</v>
      </c>
      <c r="I10" s="14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2"/>
      <c r="P10" s="2"/>
      <c r="T10" s="60"/>
      <c r="U10" s="4"/>
      <c r="V10" s="61"/>
      <c r="X10" s="60"/>
      <c r="AA10" s="61"/>
    </row>
    <row r="11" spans="1:28">
      <c r="A11" s="139"/>
      <c r="B11" s="139"/>
      <c r="C11" s="142"/>
      <c r="D11" s="84" t="s">
        <v>31</v>
      </c>
      <c r="E11" s="32" t="s">
        <v>31</v>
      </c>
      <c r="F11" s="142"/>
      <c r="G11" s="84" t="s">
        <v>32</v>
      </c>
      <c r="H11" s="34"/>
      <c r="I11" s="142"/>
      <c r="J11" s="34"/>
      <c r="K11" s="34"/>
      <c r="L11" s="37" t="s">
        <v>15</v>
      </c>
      <c r="M11" s="32" t="s">
        <v>29</v>
      </c>
      <c r="N11" s="34"/>
      <c r="O11" s="142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39"/>
      <c r="B12" s="140"/>
      <c r="C12" s="143"/>
      <c r="D12" s="85"/>
      <c r="E12" s="33" t="s">
        <v>15</v>
      </c>
      <c r="F12" s="143"/>
      <c r="G12" s="85" t="s">
        <v>29</v>
      </c>
      <c r="H12" s="51"/>
      <c r="I12" s="143"/>
      <c r="J12" s="51"/>
      <c r="K12" s="51"/>
      <c r="L12" s="51"/>
      <c r="M12" s="51"/>
      <c r="N12" s="51"/>
      <c r="O12" s="143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2022-12-14T11:54:27Z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